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G:\SGP\Obrigacoes Legais\TAC Chevron Federal\2. Pesquisa Marinha\18. Tubarões\Chamada de Projetos\Anexos\"/>
    </mc:Choice>
  </mc:AlternateContent>
  <bookViews>
    <workbookView xWindow="0" yWindow="0" windowWidth="19200" windowHeight="6465"/>
  </bookViews>
  <sheets>
    <sheet name="INSTRUÇÕES PARA PREENCHIMENTO" sheetId="5" r:id="rId1"/>
    <sheet name="ORÇAMENTO CRONOGRAMA DESEMBOLSO" sheetId="1" r:id="rId2"/>
    <sheet name="Relação" sheetId="7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8" i="1" l="1"/>
  <c r="E148" i="1"/>
  <c r="E147" i="1"/>
  <c r="F147" i="1"/>
  <c r="F146" i="1"/>
  <c r="F145" i="1"/>
  <c r="F144" i="1"/>
  <c r="I134" i="1"/>
  <c r="BE22" i="1"/>
  <c r="BG125" i="1" l="1"/>
  <c r="BG126" i="1"/>
  <c r="BG127" i="1"/>
  <c r="BG128" i="1"/>
  <c r="BG129" i="1"/>
  <c r="BG130" i="1"/>
  <c r="BG131" i="1"/>
  <c r="BG132" i="1"/>
  <c r="BG133" i="1"/>
  <c r="BG124" i="1"/>
  <c r="BF125" i="1"/>
  <c r="BF126" i="1"/>
  <c r="BF127" i="1"/>
  <c r="BF128" i="1"/>
  <c r="BF129" i="1"/>
  <c r="BF130" i="1"/>
  <c r="BF131" i="1"/>
  <c r="BF132" i="1"/>
  <c r="BF133" i="1"/>
  <c r="BF124" i="1"/>
  <c r="BG113" i="1"/>
  <c r="BG114" i="1"/>
  <c r="BG115" i="1"/>
  <c r="BG116" i="1"/>
  <c r="BG117" i="1"/>
  <c r="BG118" i="1"/>
  <c r="BG119" i="1"/>
  <c r="BG120" i="1"/>
  <c r="BG121" i="1"/>
  <c r="BG112" i="1"/>
  <c r="BF113" i="1"/>
  <c r="BF114" i="1"/>
  <c r="BF115" i="1"/>
  <c r="BF116" i="1"/>
  <c r="BF117" i="1"/>
  <c r="BF118" i="1"/>
  <c r="BF119" i="1"/>
  <c r="BF120" i="1"/>
  <c r="BF121" i="1"/>
  <c r="BF112" i="1"/>
  <c r="BG101" i="1"/>
  <c r="BG102" i="1"/>
  <c r="BG103" i="1"/>
  <c r="BG104" i="1"/>
  <c r="BG105" i="1"/>
  <c r="BG106" i="1"/>
  <c r="BG107" i="1"/>
  <c r="BG108" i="1"/>
  <c r="BG100" i="1"/>
  <c r="J123" i="1"/>
  <c r="J122" i="1" s="1"/>
  <c r="K123" i="1"/>
  <c r="K122" i="1" s="1"/>
  <c r="L123" i="1"/>
  <c r="L122" i="1" s="1"/>
  <c r="M123" i="1"/>
  <c r="M122" i="1" s="1"/>
  <c r="N123" i="1"/>
  <c r="N122" i="1" s="1"/>
  <c r="O123" i="1"/>
  <c r="O122" i="1" s="1"/>
  <c r="P123" i="1"/>
  <c r="P122" i="1" s="1"/>
  <c r="Q123" i="1"/>
  <c r="Q122" i="1" s="1"/>
  <c r="R123" i="1"/>
  <c r="R122" i="1" s="1"/>
  <c r="S123" i="1"/>
  <c r="S122" i="1" s="1"/>
  <c r="T123" i="1"/>
  <c r="T122" i="1" s="1"/>
  <c r="U123" i="1"/>
  <c r="U122" i="1" s="1"/>
  <c r="V123" i="1"/>
  <c r="V122" i="1" s="1"/>
  <c r="W123" i="1"/>
  <c r="W122" i="1" s="1"/>
  <c r="X123" i="1"/>
  <c r="X122" i="1" s="1"/>
  <c r="Y123" i="1"/>
  <c r="Y122" i="1" s="1"/>
  <c r="Z123" i="1"/>
  <c r="Z122" i="1" s="1"/>
  <c r="AA123" i="1"/>
  <c r="AA122" i="1" s="1"/>
  <c r="AB123" i="1"/>
  <c r="AB122" i="1" s="1"/>
  <c r="AC123" i="1"/>
  <c r="AC122" i="1" s="1"/>
  <c r="AD123" i="1"/>
  <c r="AD122" i="1" s="1"/>
  <c r="AE123" i="1"/>
  <c r="AE122" i="1" s="1"/>
  <c r="AF123" i="1"/>
  <c r="AF122" i="1" s="1"/>
  <c r="AG123" i="1"/>
  <c r="AG122" i="1" s="1"/>
  <c r="AH123" i="1"/>
  <c r="AH122" i="1" s="1"/>
  <c r="AI123" i="1"/>
  <c r="AI122" i="1" s="1"/>
  <c r="AJ123" i="1"/>
  <c r="AJ122" i="1" s="1"/>
  <c r="AK123" i="1"/>
  <c r="AK122" i="1" s="1"/>
  <c r="AL123" i="1"/>
  <c r="AL122" i="1" s="1"/>
  <c r="AM123" i="1"/>
  <c r="AM122" i="1" s="1"/>
  <c r="AN123" i="1"/>
  <c r="AN122" i="1" s="1"/>
  <c r="AO123" i="1"/>
  <c r="AO122" i="1" s="1"/>
  <c r="AP123" i="1"/>
  <c r="AP122" i="1" s="1"/>
  <c r="AQ123" i="1"/>
  <c r="AQ122" i="1" s="1"/>
  <c r="AR123" i="1"/>
  <c r="AR122" i="1" s="1"/>
  <c r="AS123" i="1"/>
  <c r="AS122" i="1" s="1"/>
  <c r="AT123" i="1"/>
  <c r="AT122" i="1" s="1"/>
  <c r="AU123" i="1"/>
  <c r="AU122" i="1" s="1"/>
  <c r="AV123" i="1"/>
  <c r="AV122" i="1" s="1"/>
  <c r="AW123" i="1"/>
  <c r="AW122" i="1" s="1"/>
  <c r="AX123" i="1"/>
  <c r="AX122" i="1" s="1"/>
  <c r="AY123" i="1"/>
  <c r="AY122" i="1" s="1"/>
  <c r="AZ123" i="1"/>
  <c r="AZ122" i="1" s="1"/>
  <c r="BA123" i="1"/>
  <c r="BA122" i="1" s="1"/>
  <c r="BB123" i="1"/>
  <c r="BB122" i="1" s="1"/>
  <c r="BC123" i="1"/>
  <c r="BC122" i="1" s="1"/>
  <c r="BD123" i="1"/>
  <c r="BD122" i="1" s="1"/>
  <c r="BE123" i="1"/>
  <c r="BE122" i="1" s="1"/>
  <c r="I124" i="1"/>
  <c r="I125" i="1"/>
  <c r="I126" i="1"/>
  <c r="I127" i="1"/>
  <c r="I128" i="1"/>
  <c r="I129" i="1"/>
  <c r="I130" i="1"/>
  <c r="I131" i="1"/>
  <c r="I132" i="1"/>
  <c r="I133" i="1"/>
  <c r="BG87" i="1"/>
  <c r="BF99" i="1"/>
  <c r="BF95" i="1"/>
  <c r="BG99" i="1"/>
  <c r="BF100" i="1"/>
  <c r="BF101" i="1"/>
  <c r="BF102" i="1"/>
  <c r="BF103" i="1"/>
  <c r="BF104" i="1"/>
  <c r="BF105" i="1"/>
  <c r="BF106" i="1"/>
  <c r="BF107" i="1"/>
  <c r="BF108" i="1"/>
  <c r="BG88" i="1"/>
  <c r="BG89" i="1"/>
  <c r="BG90" i="1"/>
  <c r="BG91" i="1"/>
  <c r="BG92" i="1"/>
  <c r="BG93" i="1"/>
  <c r="BG94" i="1"/>
  <c r="BG95" i="1"/>
  <c r="BG96" i="1"/>
  <c r="BF88" i="1"/>
  <c r="BF89" i="1"/>
  <c r="BF90" i="1"/>
  <c r="BF91" i="1"/>
  <c r="BF92" i="1"/>
  <c r="BF93" i="1"/>
  <c r="BF94" i="1"/>
  <c r="BF96" i="1"/>
  <c r="BF87" i="1"/>
  <c r="BG75" i="1"/>
  <c r="BG76" i="1"/>
  <c r="BG77" i="1"/>
  <c r="BG78" i="1"/>
  <c r="BG79" i="1"/>
  <c r="BG80" i="1"/>
  <c r="BG81" i="1"/>
  <c r="BG82" i="1"/>
  <c r="BG83" i="1"/>
  <c r="BG74" i="1"/>
  <c r="BF75" i="1"/>
  <c r="BF76" i="1"/>
  <c r="BF77" i="1"/>
  <c r="BF78" i="1"/>
  <c r="BF79" i="1"/>
  <c r="BG64" i="1"/>
  <c r="BG69" i="1"/>
  <c r="BG63" i="1"/>
  <c r="BG65" i="1"/>
  <c r="BG66" i="1"/>
  <c r="BG67" i="1"/>
  <c r="BG68" i="1"/>
  <c r="BG70" i="1"/>
  <c r="BG71" i="1"/>
  <c r="BG62" i="1"/>
  <c r="BF63" i="1"/>
  <c r="BF64" i="1"/>
  <c r="BF65" i="1"/>
  <c r="BF66" i="1"/>
  <c r="BF67" i="1"/>
  <c r="BG50" i="1"/>
  <c r="BG51" i="1"/>
  <c r="BG52" i="1"/>
  <c r="BG53" i="1"/>
  <c r="BG54" i="1"/>
  <c r="BG55" i="1"/>
  <c r="BG56" i="1"/>
  <c r="BG57" i="1"/>
  <c r="BG58" i="1"/>
  <c r="BG49" i="1"/>
  <c r="BF50" i="1"/>
  <c r="BF51" i="1"/>
  <c r="BF52" i="1"/>
  <c r="BF53" i="1"/>
  <c r="BF55" i="1"/>
  <c r="BG38" i="1"/>
  <c r="BG39" i="1"/>
  <c r="BG40" i="1"/>
  <c r="BG41" i="1"/>
  <c r="BG42" i="1"/>
  <c r="BG43" i="1"/>
  <c r="BG44" i="1"/>
  <c r="BG45" i="1"/>
  <c r="BG46" i="1"/>
  <c r="BG37" i="1"/>
  <c r="BF38" i="1"/>
  <c r="BF39" i="1"/>
  <c r="BF40" i="1"/>
  <c r="BF41" i="1"/>
  <c r="BF42" i="1"/>
  <c r="BG24" i="1"/>
  <c r="BG25" i="1"/>
  <c r="BG26" i="1"/>
  <c r="BG27" i="1"/>
  <c r="BG28" i="1"/>
  <c r="BG29" i="1"/>
  <c r="BG30" i="1"/>
  <c r="BG31" i="1"/>
  <c r="BG32" i="1"/>
  <c r="BG33" i="1"/>
  <c r="BG23" i="1"/>
  <c r="BF24" i="1"/>
  <c r="BF25" i="1"/>
  <c r="BF26" i="1"/>
  <c r="BF27" i="1"/>
  <c r="BF28" i="1"/>
  <c r="BF30" i="1"/>
  <c r="BF31" i="1"/>
  <c r="BF32" i="1"/>
  <c r="BF23" i="1"/>
  <c r="BG20" i="1"/>
  <c r="BG19" i="1"/>
  <c r="BG18" i="1"/>
  <c r="BG17" i="1"/>
  <c r="BG16" i="1"/>
  <c r="BG15" i="1"/>
  <c r="BG14" i="1"/>
  <c r="BG13" i="1"/>
  <c r="BG12" i="1"/>
  <c r="BG11" i="1"/>
  <c r="BF18" i="1"/>
  <c r="BF19" i="1"/>
  <c r="BF20" i="1"/>
  <c r="BF12" i="1"/>
  <c r="BF13" i="1"/>
  <c r="BF14" i="1"/>
  <c r="BF15" i="1"/>
  <c r="BF16" i="1"/>
  <c r="BF17" i="1"/>
  <c r="BF11" i="1"/>
  <c r="I123" i="1" l="1"/>
  <c r="I122" i="1" s="1"/>
  <c r="BG123" i="1"/>
  <c r="BG122" i="1" s="1"/>
  <c r="BF123" i="1"/>
  <c r="BF122" i="1" s="1"/>
  <c r="BG86" i="1"/>
  <c r="BG85" i="1" s="1"/>
  <c r="BG36" i="1"/>
  <c r="BG35" i="1" s="1"/>
  <c r="BF10" i="1"/>
  <c r="BF9" i="1" s="1"/>
  <c r="BG10" i="1"/>
  <c r="BG9" i="1" s="1"/>
  <c r="BD111" i="1"/>
  <c r="BD110" i="1" s="1"/>
  <c r="BE111" i="1"/>
  <c r="BE110" i="1" s="1"/>
  <c r="BD98" i="1"/>
  <c r="BD97" i="1" s="1"/>
  <c r="BE98" i="1"/>
  <c r="BE97" i="1" s="1"/>
  <c r="BD86" i="1"/>
  <c r="BD85" i="1" s="1"/>
  <c r="BE86" i="1"/>
  <c r="BE85" i="1" s="1"/>
  <c r="BD73" i="1"/>
  <c r="BD72" i="1" s="1"/>
  <c r="BE73" i="1"/>
  <c r="BE72" i="1" s="1"/>
  <c r="BD61" i="1"/>
  <c r="BD60" i="1" s="1"/>
  <c r="BE61" i="1"/>
  <c r="BE60" i="1" s="1"/>
  <c r="BD48" i="1"/>
  <c r="BD47" i="1" s="1"/>
  <c r="BE48" i="1"/>
  <c r="BE47" i="1" s="1"/>
  <c r="BD36" i="1"/>
  <c r="BD35" i="1" s="1"/>
  <c r="BE36" i="1"/>
  <c r="BE35" i="1" s="1"/>
  <c r="BD22" i="1"/>
  <c r="BD21" i="1" s="1"/>
  <c r="BD8" i="1" s="1"/>
  <c r="BE21" i="1"/>
  <c r="BE8" i="1" s="1"/>
  <c r="BD10" i="1"/>
  <c r="BE10" i="1"/>
  <c r="BE84" i="1" l="1"/>
  <c r="BD34" i="1"/>
  <c r="BE34" i="1"/>
  <c r="BD84" i="1"/>
  <c r="BD59" i="1"/>
  <c r="BE109" i="1"/>
  <c r="BD109" i="1"/>
  <c r="BE59" i="1"/>
  <c r="BD134" i="1" l="1"/>
  <c r="BE134" i="1"/>
  <c r="J111" i="1"/>
  <c r="J110" i="1" s="1"/>
  <c r="J109" i="1" s="1"/>
  <c r="K111" i="1"/>
  <c r="K110" i="1" s="1"/>
  <c r="L111" i="1"/>
  <c r="L110" i="1" s="1"/>
  <c r="M111" i="1"/>
  <c r="M110" i="1" s="1"/>
  <c r="N111" i="1"/>
  <c r="N110" i="1" s="1"/>
  <c r="O111" i="1"/>
  <c r="O110" i="1" s="1"/>
  <c r="P111" i="1"/>
  <c r="P110" i="1" s="1"/>
  <c r="Q111" i="1"/>
  <c r="Q110" i="1" s="1"/>
  <c r="R111" i="1"/>
  <c r="R110" i="1" s="1"/>
  <c r="S111" i="1"/>
  <c r="S110" i="1" s="1"/>
  <c r="T111" i="1"/>
  <c r="T110" i="1" s="1"/>
  <c r="U111" i="1"/>
  <c r="U110" i="1" s="1"/>
  <c r="V111" i="1"/>
  <c r="V110" i="1" s="1"/>
  <c r="W111" i="1"/>
  <c r="W110" i="1" s="1"/>
  <c r="X111" i="1"/>
  <c r="X110" i="1" s="1"/>
  <c r="Y111" i="1"/>
  <c r="Y110" i="1" s="1"/>
  <c r="Z111" i="1"/>
  <c r="Z110" i="1" s="1"/>
  <c r="AA111" i="1"/>
  <c r="AA110" i="1" s="1"/>
  <c r="AB111" i="1"/>
  <c r="AB110" i="1" s="1"/>
  <c r="AC111" i="1"/>
  <c r="AC110" i="1" s="1"/>
  <c r="AD111" i="1"/>
  <c r="AD110" i="1" s="1"/>
  <c r="AE111" i="1"/>
  <c r="AE110" i="1" s="1"/>
  <c r="AF111" i="1"/>
  <c r="AF110" i="1" s="1"/>
  <c r="AG111" i="1"/>
  <c r="AG110" i="1" s="1"/>
  <c r="AH111" i="1"/>
  <c r="AH110" i="1" s="1"/>
  <c r="AI111" i="1"/>
  <c r="AI110" i="1" s="1"/>
  <c r="AJ111" i="1"/>
  <c r="AJ110" i="1" s="1"/>
  <c r="AK111" i="1"/>
  <c r="AK110" i="1" s="1"/>
  <c r="AL111" i="1"/>
  <c r="AL110" i="1" s="1"/>
  <c r="AM111" i="1"/>
  <c r="AM110" i="1" s="1"/>
  <c r="AN111" i="1"/>
  <c r="AN110" i="1" s="1"/>
  <c r="AO111" i="1"/>
  <c r="AO110" i="1" s="1"/>
  <c r="AP111" i="1"/>
  <c r="AP110" i="1" s="1"/>
  <c r="AQ111" i="1"/>
  <c r="AQ110" i="1" s="1"/>
  <c r="AR111" i="1"/>
  <c r="AR110" i="1" s="1"/>
  <c r="AS111" i="1"/>
  <c r="AS110" i="1" s="1"/>
  <c r="AT111" i="1"/>
  <c r="AT110" i="1" s="1"/>
  <c r="AU111" i="1"/>
  <c r="AU110" i="1" s="1"/>
  <c r="AV111" i="1"/>
  <c r="AV110" i="1" s="1"/>
  <c r="AW111" i="1"/>
  <c r="AW110" i="1" s="1"/>
  <c r="AX111" i="1"/>
  <c r="AX110" i="1" s="1"/>
  <c r="AY111" i="1"/>
  <c r="AY110" i="1" s="1"/>
  <c r="AZ111" i="1"/>
  <c r="AZ110" i="1" s="1"/>
  <c r="BA111" i="1"/>
  <c r="BA110" i="1" s="1"/>
  <c r="BB111" i="1"/>
  <c r="BB110" i="1" s="1"/>
  <c r="BC111" i="1"/>
  <c r="BC110" i="1" s="1"/>
  <c r="J98" i="1"/>
  <c r="J97" i="1" s="1"/>
  <c r="K98" i="1"/>
  <c r="K97" i="1" s="1"/>
  <c r="L98" i="1"/>
  <c r="L97" i="1" s="1"/>
  <c r="M98" i="1"/>
  <c r="M97" i="1" s="1"/>
  <c r="N98" i="1"/>
  <c r="N97" i="1" s="1"/>
  <c r="O98" i="1"/>
  <c r="O97" i="1" s="1"/>
  <c r="P98" i="1"/>
  <c r="P97" i="1" s="1"/>
  <c r="Q98" i="1"/>
  <c r="Q97" i="1" s="1"/>
  <c r="R98" i="1"/>
  <c r="R97" i="1" s="1"/>
  <c r="S98" i="1"/>
  <c r="S97" i="1" s="1"/>
  <c r="T98" i="1"/>
  <c r="T97" i="1" s="1"/>
  <c r="U98" i="1"/>
  <c r="U97" i="1" s="1"/>
  <c r="V98" i="1"/>
  <c r="V97" i="1" s="1"/>
  <c r="W98" i="1"/>
  <c r="W97" i="1" s="1"/>
  <c r="X98" i="1"/>
  <c r="X97" i="1" s="1"/>
  <c r="Y98" i="1"/>
  <c r="Y97" i="1" s="1"/>
  <c r="Z98" i="1"/>
  <c r="Z97" i="1" s="1"/>
  <c r="AA98" i="1"/>
  <c r="AA97" i="1" s="1"/>
  <c r="AB98" i="1"/>
  <c r="AB97" i="1" s="1"/>
  <c r="AC98" i="1"/>
  <c r="AC97" i="1" s="1"/>
  <c r="AD98" i="1"/>
  <c r="AD97" i="1" s="1"/>
  <c r="AE98" i="1"/>
  <c r="AE97" i="1" s="1"/>
  <c r="AF98" i="1"/>
  <c r="AF97" i="1" s="1"/>
  <c r="AG98" i="1"/>
  <c r="AG97" i="1" s="1"/>
  <c r="AH98" i="1"/>
  <c r="AH97" i="1" s="1"/>
  <c r="AI98" i="1"/>
  <c r="AI97" i="1" s="1"/>
  <c r="AJ98" i="1"/>
  <c r="AJ97" i="1" s="1"/>
  <c r="AK98" i="1"/>
  <c r="AK97" i="1" s="1"/>
  <c r="AL98" i="1"/>
  <c r="AL97" i="1" s="1"/>
  <c r="AM98" i="1"/>
  <c r="AM97" i="1" s="1"/>
  <c r="AN98" i="1"/>
  <c r="AN97" i="1" s="1"/>
  <c r="AO98" i="1"/>
  <c r="AO97" i="1" s="1"/>
  <c r="AP98" i="1"/>
  <c r="AP97" i="1" s="1"/>
  <c r="AQ98" i="1"/>
  <c r="AQ97" i="1" s="1"/>
  <c r="AR98" i="1"/>
  <c r="AR97" i="1" s="1"/>
  <c r="AS98" i="1"/>
  <c r="AS97" i="1" s="1"/>
  <c r="AT98" i="1"/>
  <c r="AT97" i="1" s="1"/>
  <c r="AU98" i="1"/>
  <c r="AU97" i="1" s="1"/>
  <c r="AV98" i="1"/>
  <c r="AV97" i="1" s="1"/>
  <c r="AW98" i="1"/>
  <c r="AW97" i="1" s="1"/>
  <c r="AX98" i="1"/>
  <c r="AX97" i="1" s="1"/>
  <c r="AY98" i="1"/>
  <c r="AY97" i="1" s="1"/>
  <c r="AZ98" i="1"/>
  <c r="AZ97" i="1" s="1"/>
  <c r="BA98" i="1"/>
  <c r="BA97" i="1" s="1"/>
  <c r="BB98" i="1"/>
  <c r="BB97" i="1" s="1"/>
  <c r="BC98" i="1"/>
  <c r="BC97" i="1" s="1"/>
  <c r="J86" i="1"/>
  <c r="J85" i="1" s="1"/>
  <c r="K86" i="1"/>
  <c r="K85" i="1" s="1"/>
  <c r="L86" i="1"/>
  <c r="L85" i="1" s="1"/>
  <c r="M86" i="1"/>
  <c r="M85" i="1" s="1"/>
  <c r="N86" i="1"/>
  <c r="N85" i="1" s="1"/>
  <c r="O86" i="1"/>
  <c r="O85" i="1" s="1"/>
  <c r="P86" i="1"/>
  <c r="P85" i="1" s="1"/>
  <c r="Q86" i="1"/>
  <c r="Q85" i="1" s="1"/>
  <c r="R86" i="1"/>
  <c r="R85" i="1" s="1"/>
  <c r="S86" i="1"/>
  <c r="S85" i="1" s="1"/>
  <c r="T86" i="1"/>
  <c r="T85" i="1" s="1"/>
  <c r="U86" i="1"/>
  <c r="U85" i="1" s="1"/>
  <c r="V86" i="1"/>
  <c r="V85" i="1" s="1"/>
  <c r="W86" i="1"/>
  <c r="W85" i="1" s="1"/>
  <c r="X86" i="1"/>
  <c r="X85" i="1" s="1"/>
  <c r="Y86" i="1"/>
  <c r="Y85" i="1" s="1"/>
  <c r="Z86" i="1"/>
  <c r="Z85" i="1" s="1"/>
  <c r="AA86" i="1"/>
  <c r="AA85" i="1" s="1"/>
  <c r="AB86" i="1"/>
  <c r="AB85" i="1" s="1"/>
  <c r="AC86" i="1"/>
  <c r="AC85" i="1" s="1"/>
  <c r="AD86" i="1"/>
  <c r="AD85" i="1" s="1"/>
  <c r="AE86" i="1"/>
  <c r="AE85" i="1" s="1"/>
  <c r="AF86" i="1"/>
  <c r="AF85" i="1" s="1"/>
  <c r="AG86" i="1"/>
  <c r="AG85" i="1" s="1"/>
  <c r="AH86" i="1"/>
  <c r="AH85" i="1" s="1"/>
  <c r="AI86" i="1"/>
  <c r="AI85" i="1" s="1"/>
  <c r="AJ86" i="1"/>
  <c r="AJ85" i="1" s="1"/>
  <c r="AK86" i="1"/>
  <c r="AK85" i="1" s="1"/>
  <c r="AL86" i="1"/>
  <c r="AL85" i="1" s="1"/>
  <c r="AM86" i="1"/>
  <c r="AM85" i="1" s="1"/>
  <c r="AN86" i="1"/>
  <c r="AN85" i="1" s="1"/>
  <c r="AO86" i="1"/>
  <c r="AO85" i="1" s="1"/>
  <c r="AP86" i="1"/>
  <c r="AP85" i="1" s="1"/>
  <c r="AQ86" i="1"/>
  <c r="AQ85" i="1" s="1"/>
  <c r="AR86" i="1"/>
  <c r="AR85" i="1" s="1"/>
  <c r="AS86" i="1"/>
  <c r="AS85" i="1" s="1"/>
  <c r="AT86" i="1"/>
  <c r="AT85" i="1" s="1"/>
  <c r="AU86" i="1"/>
  <c r="AU85" i="1" s="1"/>
  <c r="AV86" i="1"/>
  <c r="AV85" i="1" s="1"/>
  <c r="AW86" i="1"/>
  <c r="AW85" i="1" s="1"/>
  <c r="AX86" i="1"/>
  <c r="AX85" i="1" s="1"/>
  <c r="AY86" i="1"/>
  <c r="AY85" i="1" s="1"/>
  <c r="AZ86" i="1"/>
  <c r="AZ85" i="1" s="1"/>
  <c r="BA86" i="1"/>
  <c r="BA85" i="1" s="1"/>
  <c r="BB86" i="1"/>
  <c r="BB85" i="1" s="1"/>
  <c r="BC86" i="1"/>
  <c r="BC85" i="1" s="1"/>
  <c r="K73" i="1"/>
  <c r="K72" i="1" s="1"/>
  <c r="L73" i="1"/>
  <c r="L72" i="1" s="1"/>
  <c r="M73" i="1"/>
  <c r="M72" i="1" s="1"/>
  <c r="N73" i="1"/>
  <c r="N72" i="1" s="1"/>
  <c r="O73" i="1"/>
  <c r="O72" i="1" s="1"/>
  <c r="P73" i="1"/>
  <c r="P72" i="1" s="1"/>
  <c r="Q73" i="1"/>
  <c r="Q72" i="1" s="1"/>
  <c r="R73" i="1"/>
  <c r="R72" i="1" s="1"/>
  <c r="S73" i="1"/>
  <c r="S72" i="1" s="1"/>
  <c r="T73" i="1"/>
  <c r="T72" i="1" s="1"/>
  <c r="U73" i="1"/>
  <c r="U72" i="1" s="1"/>
  <c r="W73" i="1"/>
  <c r="W72" i="1" s="1"/>
  <c r="X73" i="1"/>
  <c r="X72" i="1" s="1"/>
  <c r="Y73" i="1"/>
  <c r="Y72" i="1" s="1"/>
  <c r="Z73" i="1"/>
  <c r="Z72" i="1" s="1"/>
  <c r="AA73" i="1"/>
  <c r="AA72" i="1" s="1"/>
  <c r="AB73" i="1"/>
  <c r="AB72" i="1" s="1"/>
  <c r="AC73" i="1"/>
  <c r="AC72" i="1" s="1"/>
  <c r="AD73" i="1"/>
  <c r="AD72" i="1" s="1"/>
  <c r="AE73" i="1"/>
  <c r="AE72" i="1" s="1"/>
  <c r="AF73" i="1"/>
  <c r="AF72" i="1" s="1"/>
  <c r="AG73" i="1"/>
  <c r="AG72" i="1" s="1"/>
  <c r="AH73" i="1"/>
  <c r="AH72" i="1" s="1"/>
  <c r="AI73" i="1"/>
  <c r="AI72" i="1" s="1"/>
  <c r="AJ73" i="1"/>
  <c r="AJ72" i="1" s="1"/>
  <c r="AK73" i="1"/>
  <c r="AK72" i="1" s="1"/>
  <c r="AL73" i="1"/>
  <c r="AL72" i="1" s="1"/>
  <c r="AM73" i="1"/>
  <c r="AM72" i="1" s="1"/>
  <c r="AN73" i="1"/>
  <c r="AN72" i="1" s="1"/>
  <c r="AO73" i="1"/>
  <c r="AO72" i="1" s="1"/>
  <c r="AP73" i="1"/>
  <c r="AP72" i="1" s="1"/>
  <c r="AQ73" i="1"/>
  <c r="AQ72" i="1" s="1"/>
  <c r="AR73" i="1"/>
  <c r="AR72" i="1" s="1"/>
  <c r="AS73" i="1"/>
  <c r="AS72" i="1" s="1"/>
  <c r="AT73" i="1"/>
  <c r="AT72" i="1" s="1"/>
  <c r="AU73" i="1"/>
  <c r="AU72" i="1" s="1"/>
  <c r="AV73" i="1"/>
  <c r="AV72" i="1" s="1"/>
  <c r="AW73" i="1"/>
  <c r="AW72" i="1" s="1"/>
  <c r="AX73" i="1"/>
  <c r="AX72" i="1" s="1"/>
  <c r="AY73" i="1"/>
  <c r="AY72" i="1" s="1"/>
  <c r="AZ73" i="1"/>
  <c r="AZ72" i="1" s="1"/>
  <c r="BA73" i="1"/>
  <c r="BA72" i="1" s="1"/>
  <c r="BB73" i="1"/>
  <c r="BB72" i="1" s="1"/>
  <c r="BC73" i="1"/>
  <c r="BC72" i="1" s="1"/>
  <c r="K61" i="1"/>
  <c r="K60" i="1" s="1"/>
  <c r="L61" i="1"/>
  <c r="L60" i="1" s="1"/>
  <c r="M61" i="1"/>
  <c r="M60" i="1" s="1"/>
  <c r="N61" i="1"/>
  <c r="N60" i="1" s="1"/>
  <c r="O61" i="1"/>
  <c r="O60" i="1" s="1"/>
  <c r="P61" i="1"/>
  <c r="P60" i="1" s="1"/>
  <c r="Q61" i="1"/>
  <c r="Q60" i="1" s="1"/>
  <c r="R61" i="1"/>
  <c r="R60" i="1" s="1"/>
  <c r="S61" i="1"/>
  <c r="S60" i="1" s="1"/>
  <c r="T61" i="1"/>
  <c r="T60" i="1" s="1"/>
  <c r="U61" i="1"/>
  <c r="U60" i="1" s="1"/>
  <c r="W61" i="1"/>
  <c r="W60" i="1" s="1"/>
  <c r="X61" i="1"/>
  <c r="X60" i="1" s="1"/>
  <c r="Y61" i="1"/>
  <c r="Y60" i="1" s="1"/>
  <c r="Z61" i="1"/>
  <c r="Z60" i="1" s="1"/>
  <c r="AA61" i="1"/>
  <c r="AA60" i="1" s="1"/>
  <c r="AB61" i="1"/>
  <c r="AB60" i="1" s="1"/>
  <c r="AC61" i="1"/>
  <c r="AC60" i="1" s="1"/>
  <c r="AD61" i="1"/>
  <c r="AD60" i="1" s="1"/>
  <c r="AE61" i="1"/>
  <c r="AE60" i="1" s="1"/>
  <c r="AF61" i="1"/>
  <c r="AF60" i="1" s="1"/>
  <c r="AG61" i="1"/>
  <c r="AG60" i="1" s="1"/>
  <c r="AH61" i="1"/>
  <c r="AH60" i="1" s="1"/>
  <c r="AI61" i="1"/>
  <c r="AI60" i="1" s="1"/>
  <c r="AJ61" i="1"/>
  <c r="AJ60" i="1" s="1"/>
  <c r="AK61" i="1"/>
  <c r="AK60" i="1" s="1"/>
  <c r="AL61" i="1"/>
  <c r="AL60" i="1" s="1"/>
  <c r="AM61" i="1"/>
  <c r="AM60" i="1" s="1"/>
  <c r="AN61" i="1"/>
  <c r="AN60" i="1" s="1"/>
  <c r="AO61" i="1"/>
  <c r="AO60" i="1" s="1"/>
  <c r="AP61" i="1"/>
  <c r="AP60" i="1" s="1"/>
  <c r="AQ61" i="1"/>
  <c r="AQ60" i="1" s="1"/>
  <c r="AR61" i="1"/>
  <c r="AR60" i="1" s="1"/>
  <c r="AS61" i="1"/>
  <c r="AS60" i="1" s="1"/>
  <c r="AT61" i="1"/>
  <c r="AT60" i="1" s="1"/>
  <c r="AU61" i="1"/>
  <c r="AU60" i="1" s="1"/>
  <c r="AV61" i="1"/>
  <c r="AV60" i="1" s="1"/>
  <c r="AW61" i="1"/>
  <c r="AW60" i="1" s="1"/>
  <c r="AX61" i="1"/>
  <c r="AX60" i="1" s="1"/>
  <c r="AY61" i="1"/>
  <c r="AY60" i="1" s="1"/>
  <c r="AZ61" i="1"/>
  <c r="AZ60" i="1" s="1"/>
  <c r="BA61" i="1"/>
  <c r="BA60" i="1" s="1"/>
  <c r="BB61" i="1"/>
  <c r="BB60" i="1" s="1"/>
  <c r="BC61" i="1"/>
  <c r="BC60" i="1" s="1"/>
  <c r="J48" i="1"/>
  <c r="J47" i="1" s="1"/>
  <c r="K48" i="1"/>
  <c r="K47" i="1" s="1"/>
  <c r="L48" i="1"/>
  <c r="L47" i="1" s="1"/>
  <c r="M48" i="1"/>
  <c r="M47" i="1" s="1"/>
  <c r="N48" i="1"/>
  <c r="N47" i="1" s="1"/>
  <c r="O48" i="1"/>
  <c r="O47" i="1" s="1"/>
  <c r="Q48" i="1"/>
  <c r="Q47" i="1" s="1"/>
  <c r="R48" i="1"/>
  <c r="R47" i="1" s="1"/>
  <c r="S48" i="1"/>
  <c r="S47" i="1" s="1"/>
  <c r="T48" i="1"/>
  <c r="T47" i="1" s="1"/>
  <c r="U48" i="1"/>
  <c r="U47" i="1" s="1"/>
  <c r="W48" i="1"/>
  <c r="W47" i="1" s="1"/>
  <c r="X48" i="1"/>
  <c r="X47" i="1" s="1"/>
  <c r="Y48" i="1"/>
  <c r="Y47" i="1" s="1"/>
  <c r="Z48" i="1"/>
  <c r="Z47" i="1" s="1"/>
  <c r="AA48" i="1"/>
  <c r="AA47" i="1" s="1"/>
  <c r="AC48" i="1"/>
  <c r="AC47" i="1" s="1"/>
  <c r="AD48" i="1"/>
  <c r="AD47" i="1" s="1"/>
  <c r="AE48" i="1"/>
  <c r="AE47" i="1" s="1"/>
  <c r="AF48" i="1"/>
  <c r="AF47" i="1" s="1"/>
  <c r="AG48" i="1"/>
  <c r="AG47" i="1" s="1"/>
  <c r="AI48" i="1"/>
  <c r="AI47" i="1" s="1"/>
  <c r="AJ48" i="1"/>
  <c r="AJ47" i="1" s="1"/>
  <c r="AK48" i="1"/>
  <c r="AK47" i="1" s="1"/>
  <c r="AL48" i="1"/>
  <c r="AL47" i="1" s="1"/>
  <c r="AM48" i="1"/>
  <c r="AM47" i="1" s="1"/>
  <c r="AO48" i="1"/>
  <c r="AO47" i="1" s="1"/>
  <c r="AP48" i="1"/>
  <c r="AP47" i="1" s="1"/>
  <c r="AQ48" i="1"/>
  <c r="AQ47" i="1" s="1"/>
  <c r="AR48" i="1"/>
  <c r="AR47" i="1" s="1"/>
  <c r="AS48" i="1"/>
  <c r="AS47" i="1" s="1"/>
  <c r="AU48" i="1"/>
  <c r="AU47" i="1" s="1"/>
  <c r="AV48" i="1"/>
  <c r="AV47" i="1" s="1"/>
  <c r="AW48" i="1"/>
  <c r="AW47" i="1" s="1"/>
  <c r="AX48" i="1"/>
  <c r="AX47" i="1" s="1"/>
  <c r="AY48" i="1"/>
  <c r="AY47" i="1" s="1"/>
  <c r="BA48" i="1"/>
  <c r="BA47" i="1" s="1"/>
  <c r="BB48" i="1"/>
  <c r="BB47" i="1" s="1"/>
  <c r="BC48" i="1"/>
  <c r="BC47" i="1" s="1"/>
  <c r="J36" i="1"/>
  <c r="J35" i="1" s="1"/>
  <c r="K36" i="1"/>
  <c r="K35" i="1" s="1"/>
  <c r="L36" i="1"/>
  <c r="L35" i="1" s="1"/>
  <c r="M36" i="1"/>
  <c r="M35" i="1" s="1"/>
  <c r="N36" i="1"/>
  <c r="N35" i="1" s="1"/>
  <c r="O36" i="1"/>
  <c r="O35" i="1" s="1"/>
  <c r="Q36" i="1"/>
  <c r="Q35" i="1" s="1"/>
  <c r="R36" i="1"/>
  <c r="R35" i="1" s="1"/>
  <c r="S36" i="1"/>
  <c r="S35" i="1" s="1"/>
  <c r="T36" i="1"/>
  <c r="T35" i="1" s="1"/>
  <c r="U36" i="1"/>
  <c r="U35" i="1" s="1"/>
  <c r="W36" i="1"/>
  <c r="W35" i="1" s="1"/>
  <c r="X36" i="1"/>
  <c r="X35" i="1" s="1"/>
  <c r="Y36" i="1"/>
  <c r="Y35" i="1" s="1"/>
  <c r="Z36" i="1"/>
  <c r="Z35" i="1" s="1"/>
  <c r="AA36" i="1"/>
  <c r="AA35" i="1" s="1"/>
  <c r="AC36" i="1"/>
  <c r="AC35" i="1" s="1"/>
  <c r="AD36" i="1"/>
  <c r="AD35" i="1" s="1"/>
  <c r="AE36" i="1"/>
  <c r="AE35" i="1" s="1"/>
  <c r="AF36" i="1"/>
  <c r="AF35" i="1" s="1"/>
  <c r="AG36" i="1"/>
  <c r="AG35" i="1" s="1"/>
  <c r="AI36" i="1"/>
  <c r="AI35" i="1" s="1"/>
  <c r="AJ36" i="1"/>
  <c r="AJ35" i="1" s="1"/>
  <c r="AK36" i="1"/>
  <c r="AK35" i="1" s="1"/>
  <c r="AL36" i="1"/>
  <c r="AL35" i="1" s="1"/>
  <c r="AM36" i="1"/>
  <c r="AM35" i="1" s="1"/>
  <c r="AO36" i="1"/>
  <c r="AO35" i="1" s="1"/>
  <c r="AP36" i="1"/>
  <c r="AP35" i="1" s="1"/>
  <c r="AQ36" i="1"/>
  <c r="AQ35" i="1" s="1"/>
  <c r="AR36" i="1"/>
  <c r="AR35" i="1" s="1"/>
  <c r="AS36" i="1"/>
  <c r="AS35" i="1" s="1"/>
  <c r="AU36" i="1"/>
  <c r="AU35" i="1" s="1"/>
  <c r="AV36" i="1"/>
  <c r="AV35" i="1" s="1"/>
  <c r="AW36" i="1"/>
  <c r="AW35" i="1" s="1"/>
  <c r="AX36" i="1"/>
  <c r="AX35" i="1" s="1"/>
  <c r="AY36" i="1"/>
  <c r="AY35" i="1" s="1"/>
  <c r="BA36" i="1"/>
  <c r="BA35" i="1" s="1"/>
  <c r="BB36" i="1"/>
  <c r="BB35" i="1" s="1"/>
  <c r="BC36" i="1"/>
  <c r="BC35" i="1" s="1"/>
  <c r="J22" i="1"/>
  <c r="J21" i="1" s="1"/>
  <c r="K22" i="1"/>
  <c r="K21" i="1" s="1"/>
  <c r="L22" i="1"/>
  <c r="L21" i="1" s="1"/>
  <c r="M22" i="1"/>
  <c r="M21" i="1" s="1"/>
  <c r="O22" i="1"/>
  <c r="O21" i="1" s="1"/>
  <c r="P22" i="1"/>
  <c r="P21" i="1" s="1"/>
  <c r="Q22" i="1"/>
  <c r="Q21" i="1" s="1"/>
  <c r="R22" i="1"/>
  <c r="R21" i="1" s="1"/>
  <c r="S22" i="1"/>
  <c r="S21" i="1" s="1"/>
  <c r="U22" i="1"/>
  <c r="U21" i="1" s="1"/>
  <c r="V22" i="1"/>
  <c r="V21" i="1" s="1"/>
  <c r="W22" i="1"/>
  <c r="W21" i="1" s="1"/>
  <c r="X22" i="1"/>
  <c r="X21" i="1" s="1"/>
  <c r="Y22" i="1"/>
  <c r="Y21" i="1" s="1"/>
  <c r="AA22" i="1"/>
  <c r="AA21" i="1" s="1"/>
  <c r="AB22" i="1"/>
  <c r="AB21" i="1" s="1"/>
  <c r="AC22" i="1"/>
  <c r="AC21" i="1" s="1"/>
  <c r="AD22" i="1"/>
  <c r="AD21" i="1" s="1"/>
  <c r="AE22" i="1"/>
  <c r="AE21" i="1" s="1"/>
  <c r="AG22" i="1"/>
  <c r="AG21" i="1" s="1"/>
  <c r="AH22" i="1"/>
  <c r="AH21" i="1" s="1"/>
  <c r="AI22" i="1"/>
  <c r="AI21" i="1" s="1"/>
  <c r="AJ22" i="1"/>
  <c r="AJ21" i="1" s="1"/>
  <c r="AK22" i="1"/>
  <c r="AK21" i="1" s="1"/>
  <c r="AM22" i="1"/>
  <c r="AM21" i="1" s="1"/>
  <c r="AN22" i="1"/>
  <c r="AN21" i="1" s="1"/>
  <c r="AO22" i="1"/>
  <c r="AO21" i="1" s="1"/>
  <c r="AP22" i="1"/>
  <c r="AP21" i="1" s="1"/>
  <c r="AQ22" i="1"/>
  <c r="AQ21" i="1" s="1"/>
  <c r="AS22" i="1"/>
  <c r="AS21" i="1" s="1"/>
  <c r="AT22" i="1"/>
  <c r="AT21" i="1" s="1"/>
  <c r="AU22" i="1"/>
  <c r="AU21" i="1" s="1"/>
  <c r="AV22" i="1"/>
  <c r="AV21" i="1" s="1"/>
  <c r="AW22" i="1"/>
  <c r="AW21" i="1" s="1"/>
  <c r="AY22" i="1"/>
  <c r="AY21" i="1" s="1"/>
  <c r="AZ22" i="1"/>
  <c r="AZ21" i="1" s="1"/>
  <c r="BA22" i="1"/>
  <c r="BA21" i="1" s="1"/>
  <c r="BB22" i="1"/>
  <c r="BB21" i="1" s="1"/>
  <c r="BC22" i="1"/>
  <c r="BC21" i="1" s="1"/>
  <c r="J10" i="1"/>
  <c r="J9" i="1" s="1"/>
  <c r="K10" i="1"/>
  <c r="K9" i="1" s="1"/>
  <c r="L10" i="1"/>
  <c r="L9" i="1" s="1"/>
  <c r="M10" i="1"/>
  <c r="M9" i="1" s="1"/>
  <c r="N10" i="1"/>
  <c r="N9" i="1" s="1"/>
  <c r="O10" i="1"/>
  <c r="O9" i="1" s="1"/>
  <c r="P10" i="1"/>
  <c r="P9" i="1" s="1"/>
  <c r="Q10" i="1"/>
  <c r="Q9" i="1" s="1"/>
  <c r="R10" i="1"/>
  <c r="R9" i="1" s="1"/>
  <c r="S10" i="1"/>
  <c r="S9" i="1" s="1"/>
  <c r="T10" i="1"/>
  <c r="T9" i="1" s="1"/>
  <c r="U10" i="1"/>
  <c r="U9" i="1" s="1"/>
  <c r="V10" i="1"/>
  <c r="V9" i="1" s="1"/>
  <c r="W10" i="1"/>
  <c r="W9" i="1" s="1"/>
  <c r="X10" i="1"/>
  <c r="X9" i="1" s="1"/>
  <c r="Y10" i="1"/>
  <c r="Y9" i="1" s="1"/>
  <c r="Z10" i="1"/>
  <c r="Z9" i="1" s="1"/>
  <c r="AA10" i="1"/>
  <c r="AA9" i="1" s="1"/>
  <c r="AB10" i="1"/>
  <c r="AB9" i="1" s="1"/>
  <c r="AC10" i="1"/>
  <c r="AC9" i="1" s="1"/>
  <c r="AD10" i="1"/>
  <c r="AD9" i="1" s="1"/>
  <c r="AE10" i="1"/>
  <c r="AE9" i="1" s="1"/>
  <c r="AF10" i="1"/>
  <c r="AF9" i="1" s="1"/>
  <c r="AG10" i="1"/>
  <c r="AG9" i="1" s="1"/>
  <c r="AH10" i="1"/>
  <c r="AH9" i="1" s="1"/>
  <c r="AI10" i="1"/>
  <c r="AI9" i="1" s="1"/>
  <c r="AJ10" i="1"/>
  <c r="AJ9" i="1" s="1"/>
  <c r="AK10" i="1"/>
  <c r="AK9" i="1" s="1"/>
  <c r="AL10" i="1"/>
  <c r="AL9" i="1" s="1"/>
  <c r="AM10" i="1"/>
  <c r="AM9" i="1" s="1"/>
  <c r="AN10" i="1"/>
  <c r="AN9" i="1" s="1"/>
  <c r="AO10" i="1"/>
  <c r="AO9" i="1" s="1"/>
  <c r="AP10" i="1"/>
  <c r="AP9" i="1" s="1"/>
  <c r="AQ10" i="1"/>
  <c r="AQ9" i="1" s="1"/>
  <c r="AR10" i="1"/>
  <c r="AR9" i="1" s="1"/>
  <c r="AS10" i="1"/>
  <c r="AS9" i="1" s="1"/>
  <c r="AT10" i="1"/>
  <c r="AT9" i="1" s="1"/>
  <c r="AU10" i="1"/>
  <c r="AU9" i="1" s="1"/>
  <c r="AV10" i="1"/>
  <c r="AV9" i="1" s="1"/>
  <c r="AW10" i="1"/>
  <c r="AW9" i="1" s="1"/>
  <c r="AX10" i="1"/>
  <c r="AX9" i="1" s="1"/>
  <c r="AY10" i="1"/>
  <c r="AY9" i="1" s="1"/>
  <c r="AZ10" i="1"/>
  <c r="AZ9" i="1" s="1"/>
  <c r="BA10" i="1"/>
  <c r="BA9" i="1" s="1"/>
  <c r="BB10" i="1"/>
  <c r="BB9" i="1" s="1"/>
  <c r="BC10" i="1"/>
  <c r="BC9" i="1" s="1"/>
  <c r="I121" i="1"/>
  <c r="I120" i="1"/>
  <c r="I119" i="1"/>
  <c r="I118" i="1"/>
  <c r="I117" i="1"/>
  <c r="I116" i="1"/>
  <c r="I115" i="1"/>
  <c r="I114" i="1"/>
  <c r="I113" i="1"/>
  <c r="I112" i="1"/>
  <c r="I108" i="1"/>
  <c r="I107" i="1"/>
  <c r="I106" i="1"/>
  <c r="I105" i="1"/>
  <c r="I104" i="1"/>
  <c r="I103" i="1"/>
  <c r="I102" i="1"/>
  <c r="I101" i="1"/>
  <c r="I100" i="1"/>
  <c r="I99" i="1"/>
  <c r="I96" i="1"/>
  <c r="I95" i="1"/>
  <c r="I94" i="1"/>
  <c r="I93" i="1"/>
  <c r="I92" i="1"/>
  <c r="I91" i="1"/>
  <c r="I90" i="1"/>
  <c r="I89" i="1"/>
  <c r="I88" i="1"/>
  <c r="I87" i="1"/>
  <c r="I83" i="1"/>
  <c r="J83" i="1" s="1"/>
  <c r="BF83" i="1" s="1"/>
  <c r="I82" i="1"/>
  <c r="I81" i="1"/>
  <c r="J81" i="1" s="1"/>
  <c r="BF81" i="1" s="1"/>
  <c r="I80" i="1"/>
  <c r="I79" i="1"/>
  <c r="I78" i="1"/>
  <c r="I77" i="1"/>
  <c r="I76" i="1"/>
  <c r="I75" i="1"/>
  <c r="I74" i="1"/>
  <c r="I71" i="1"/>
  <c r="I70" i="1"/>
  <c r="I69" i="1"/>
  <c r="I68" i="1"/>
  <c r="I67" i="1"/>
  <c r="I66" i="1"/>
  <c r="I65" i="1"/>
  <c r="I64" i="1"/>
  <c r="I63" i="1"/>
  <c r="I62" i="1"/>
  <c r="I58" i="1"/>
  <c r="I57" i="1"/>
  <c r="I56" i="1"/>
  <c r="I55" i="1"/>
  <c r="I54" i="1"/>
  <c r="I53" i="1"/>
  <c r="I52" i="1"/>
  <c r="I51" i="1"/>
  <c r="I50" i="1"/>
  <c r="I49" i="1"/>
  <c r="I46" i="1"/>
  <c r="I45" i="1"/>
  <c r="I44" i="1"/>
  <c r="I43" i="1"/>
  <c r="I42" i="1"/>
  <c r="I41" i="1"/>
  <c r="I40" i="1"/>
  <c r="I39" i="1"/>
  <c r="I38" i="1"/>
  <c r="I37" i="1"/>
  <c r="I24" i="1"/>
  <c r="I25" i="1"/>
  <c r="I26" i="1"/>
  <c r="I27" i="1"/>
  <c r="I28" i="1"/>
  <c r="I29" i="1"/>
  <c r="I30" i="1"/>
  <c r="I31" i="1"/>
  <c r="I32" i="1"/>
  <c r="I33" i="1"/>
  <c r="I23" i="1"/>
  <c r="I12" i="1"/>
  <c r="I13" i="1"/>
  <c r="I14" i="1"/>
  <c r="I15" i="1"/>
  <c r="I16" i="1"/>
  <c r="I17" i="1"/>
  <c r="I18" i="1"/>
  <c r="I19" i="1"/>
  <c r="I20" i="1"/>
  <c r="I11" i="1"/>
  <c r="J82" i="1"/>
  <c r="BF82" i="1" s="1"/>
  <c r="I10" i="1" l="1"/>
  <c r="I9" i="1" s="1"/>
  <c r="BG48" i="1"/>
  <c r="BG47" i="1" s="1"/>
  <c r="I36" i="1"/>
  <c r="I35" i="1" s="1"/>
  <c r="I61" i="1"/>
  <c r="I60" i="1" s="1"/>
  <c r="BG98" i="1"/>
  <c r="BG97" i="1" s="1"/>
  <c r="BG84" i="1" s="1"/>
  <c r="BG111" i="1"/>
  <c r="BG110" i="1" s="1"/>
  <c r="BG109" i="1" s="1"/>
  <c r="I98" i="1"/>
  <c r="I97" i="1" s="1"/>
  <c r="BG73" i="1"/>
  <c r="BG72" i="1" s="1"/>
  <c r="I48" i="1"/>
  <c r="I47" i="1" s="1"/>
  <c r="I73" i="1"/>
  <c r="I72" i="1" s="1"/>
  <c r="I111" i="1"/>
  <c r="I110" i="1" s="1"/>
  <c r="I109" i="1" s="1"/>
  <c r="I86" i="1"/>
  <c r="I85" i="1" s="1"/>
  <c r="BG22" i="1"/>
  <c r="BG21" i="1" s="1"/>
  <c r="BG61" i="1"/>
  <c r="BG60" i="1" s="1"/>
  <c r="BF86" i="1"/>
  <c r="BF85" i="1" s="1"/>
  <c r="BF98" i="1"/>
  <c r="BF97" i="1" s="1"/>
  <c r="BF111" i="1"/>
  <c r="BF110" i="1" s="1"/>
  <c r="BF109" i="1" s="1"/>
  <c r="AO109" i="1"/>
  <c r="Q109" i="1"/>
  <c r="AV109" i="1"/>
  <c r="AN109" i="1"/>
  <c r="AF109" i="1"/>
  <c r="X109" i="1"/>
  <c r="P109" i="1"/>
  <c r="AW109" i="1"/>
  <c r="AG109" i="1"/>
  <c r="Y109" i="1"/>
  <c r="BC109" i="1"/>
  <c r="AU109" i="1"/>
  <c r="AM109" i="1"/>
  <c r="AE109" i="1"/>
  <c r="W109" i="1"/>
  <c r="O109" i="1"/>
  <c r="AT109" i="1"/>
  <c r="N109" i="1"/>
  <c r="AS109" i="1"/>
  <c r="AK109" i="1"/>
  <c r="AC109" i="1"/>
  <c r="U109" i="1"/>
  <c r="M109" i="1"/>
  <c r="BB109" i="1"/>
  <c r="AL109" i="1"/>
  <c r="AD109" i="1"/>
  <c r="V109" i="1"/>
  <c r="BA109" i="1"/>
  <c r="AZ109" i="1"/>
  <c r="AR109" i="1"/>
  <c r="AJ109" i="1"/>
  <c r="AB109" i="1"/>
  <c r="T109" i="1"/>
  <c r="L109" i="1"/>
  <c r="AY109" i="1"/>
  <c r="AQ109" i="1"/>
  <c r="AI109" i="1"/>
  <c r="AA109" i="1"/>
  <c r="S109" i="1"/>
  <c r="K109" i="1"/>
  <c r="AX109" i="1"/>
  <c r="AP109" i="1"/>
  <c r="AH109" i="1"/>
  <c r="Z109" i="1"/>
  <c r="R109" i="1"/>
  <c r="AW84" i="1"/>
  <c r="AO84" i="1"/>
  <c r="AG84" i="1"/>
  <c r="Y84" i="1"/>
  <c r="Q84" i="1"/>
  <c r="BC84" i="1"/>
  <c r="AU84" i="1"/>
  <c r="AM84" i="1"/>
  <c r="AE84" i="1"/>
  <c r="W84" i="1"/>
  <c r="O84" i="1"/>
  <c r="AF84" i="1"/>
  <c r="BB84" i="1"/>
  <c r="AT84" i="1"/>
  <c r="AL84" i="1"/>
  <c r="AD84" i="1"/>
  <c r="V84" i="1"/>
  <c r="N84" i="1"/>
  <c r="X84" i="1"/>
  <c r="BA84" i="1"/>
  <c r="AS84" i="1"/>
  <c r="AK84" i="1"/>
  <c r="AC84" i="1"/>
  <c r="U84" i="1"/>
  <c r="M84" i="1"/>
  <c r="AV84" i="1"/>
  <c r="AZ84" i="1"/>
  <c r="AR84" i="1"/>
  <c r="AJ84" i="1"/>
  <c r="AB84" i="1"/>
  <c r="T84" i="1"/>
  <c r="L84" i="1"/>
  <c r="AY84" i="1"/>
  <c r="AQ84" i="1"/>
  <c r="AI84" i="1"/>
  <c r="AA84" i="1"/>
  <c r="S84" i="1"/>
  <c r="K84" i="1"/>
  <c r="AN84" i="1"/>
  <c r="P84" i="1"/>
  <c r="AX84" i="1"/>
  <c r="AP84" i="1"/>
  <c r="AH84" i="1"/>
  <c r="Z84" i="1"/>
  <c r="R84" i="1"/>
  <c r="J84" i="1"/>
  <c r="AR59" i="1"/>
  <c r="AB59" i="1"/>
  <c r="L59" i="1"/>
  <c r="AY59" i="1"/>
  <c r="AQ59" i="1"/>
  <c r="AI59" i="1"/>
  <c r="AA59" i="1"/>
  <c r="S59" i="1"/>
  <c r="K59" i="1"/>
  <c r="AX59" i="1"/>
  <c r="AP59" i="1"/>
  <c r="AH59" i="1"/>
  <c r="Z59" i="1"/>
  <c r="R59" i="1"/>
  <c r="AW59" i="1"/>
  <c r="AO59" i="1"/>
  <c r="AG59" i="1"/>
  <c r="Y59" i="1"/>
  <c r="Q59" i="1"/>
  <c r="BC59" i="1"/>
  <c r="AU59" i="1"/>
  <c r="AM59" i="1"/>
  <c r="AE59" i="1"/>
  <c r="W59" i="1"/>
  <c r="O59" i="1"/>
  <c r="AZ59" i="1"/>
  <c r="AJ59" i="1"/>
  <c r="AV59" i="1"/>
  <c r="AN59" i="1"/>
  <c r="AF59" i="1"/>
  <c r="X59" i="1"/>
  <c r="P59" i="1"/>
  <c r="BB59" i="1"/>
  <c r="AT59" i="1"/>
  <c r="AL59" i="1"/>
  <c r="AD59" i="1"/>
  <c r="N59" i="1"/>
  <c r="BA59" i="1"/>
  <c r="AS59" i="1"/>
  <c r="AK59" i="1"/>
  <c r="AC59" i="1"/>
  <c r="U59" i="1"/>
  <c r="M59" i="1"/>
  <c r="T59" i="1"/>
  <c r="BC34" i="1"/>
  <c r="AU34" i="1"/>
  <c r="AM34" i="1"/>
  <c r="AE34" i="1"/>
  <c r="W34" i="1"/>
  <c r="O34" i="1"/>
  <c r="BA34" i="1"/>
  <c r="AS34" i="1"/>
  <c r="AK34" i="1"/>
  <c r="AC34" i="1"/>
  <c r="U34" i="1"/>
  <c r="M34" i="1"/>
  <c r="BB34" i="1"/>
  <c r="AL34" i="1"/>
  <c r="AD34" i="1"/>
  <c r="N34" i="1"/>
  <c r="AR34" i="1"/>
  <c r="AJ34" i="1"/>
  <c r="T34" i="1"/>
  <c r="L34" i="1"/>
  <c r="AY34" i="1"/>
  <c r="AQ34" i="1"/>
  <c r="AI34" i="1"/>
  <c r="AA34" i="1"/>
  <c r="S34" i="1"/>
  <c r="K34" i="1"/>
  <c r="AX34" i="1"/>
  <c r="AP34" i="1"/>
  <c r="Z34" i="1"/>
  <c r="R34" i="1"/>
  <c r="J34" i="1"/>
  <c r="AW34" i="1"/>
  <c r="AO34" i="1"/>
  <c r="AG34" i="1"/>
  <c r="Y34" i="1"/>
  <c r="Q34" i="1"/>
  <c r="AV34" i="1"/>
  <c r="AF34" i="1"/>
  <c r="X34" i="1"/>
  <c r="AV8" i="1"/>
  <c r="AN8" i="1"/>
  <c r="X8" i="1"/>
  <c r="P8" i="1"/>
  <c r="BC8" i="1"/>
  <c r="AU8" i="1"/>
  <c r="AM8" i="1"/>
  <c r="AE8" i="1"/>
  <c r="W8" i="1"/>
  <c r="O8" i="1"/>
  <c r="BB8" i="1"/>
  <c r="AT8" i="1"/>
  <c r="AD8" i="1"/>
  <c r="V8" i="1"/>
  <c r="BA8" i="1"/>
  <c r="AS8" i="1"/>
  <c r="AK8" i="1"/>
  <c r="AC8" i="1"/>
  <c r="U8" i="1"/>
  <c r="M8" i="1"/>
  <c r="AZ8" i="1"/>
  <c r="AJ8" i="1"/>
  <c r="AB8" i="1"/>
  <c r="L8" i="1"/>
  <c r="AY8" i="1"/>
  <c r="AQ8" i="1"/>
  <c r="AI8" i="1"/>
  <c r="AA8" i="1"/>
  <c r="S8" i="1"/>
  <c r="K8" i="1"/>
  <c r="AP8" i="1"/>
  <c r="AH8" i="1"/>
  <c r="R8" i="1"/>
  <c r="J8" i="1"/>
  <c r="AW8" i="1"/>
  <c r="AO8" i="1"/>
  <c r="AG8" i="1"/>
  <c r="Y8" i="1"/>
  <c r="Q8" i="1"/>
  <c r="J80" i="1"/>
  <c r="BF80" i="1" s="1"/>
  <c r="AB37" i="1"/>
  <c r="P43" i="1"/>
  <c r="V44" i="1"/>
  <c r="AT45" i="1"/>
  <c r="AZ46" i="1"/>
  <c r="T29" i="1"/>
  <c r="Z33" i="1"/>
  <c r="J68" i="1"/>
  <c r="BF68" i="1" s="1"/>
  <c r="J69" i="1"/>
  <c r="BF69" i="1" s="1"/>
  <c r="J70" i="1"/>
  <c r="BF70" i="1" s="1"/>
  <c r="J71" i="1"/>
  <c r="BF71" i="1" s="1"/>
  <c r="AP134" i="1" l="1"/>
  <c r="L134" i="1"/>
  <c r="AD134" i="1"/>
  <c r="Y134" i="1"/>
  <c r="Q134" i="1"/>
  <c r="R134" i="1"/>
  <c r="AI134" i="1"/>
  <c r="AC134" i="1"/>
  <c r="AM134" i="1"/>
  <c r="AG134" i="1"/>
  <c r="AO134" i="1"/>
  <c r="AA134" i="1"/>
  <c r="K134" i="1"/>
  <c r="AQ134" i="1"/>
  <c r="BA134" i="1"/>
  <c r="BB134" i="1"/>
  <c r="AK134" i="1"/>
  <c r="O134" i="1"/>
  <c r="AU134" i="1"/>
  <c r="AW134" i="1"/>
  <c r="U134" i="1"/>
  <c r="AE134" i="1"/>
  <c r="X134" i="1"/>
  <c r="S134" i="1"/>
  <c r="AY134" i="1"/>
  <c r="AJ134" i="1"/>
  <c r="M134" i="1"/>
  <c r="AS134" i="1"/>
  <c r="W134" i="1"/>
  <c r="BC134" i="1"/>
  <c r="AV134" i="1"/>
  <c r="BG59" i="1"/>
  <c r="I34" i="1"/>
  <c r="BG34" i="1"/>
  <c r="I59" i="1"/>
  <c r="BG8" i="1"/>
  <c r="BG134" i="1" s="1"/>
  <c r="BF84" i="1"/>
  <c r="I84" i="1"/>
  <c r="V62" i="1"/>
  <c r="V61" i="1" s="1"/>
  <c r="V60" i="1" s="1"/>
  <c r="V74" i="1"/>
  <c r="V73" i="1" s="1"/>
  <c r="V72" i="1" s="1"/>
  <c r="J74" i="1"/>
  <c r="AB43" i="1"/>
  <c r="AT58" i="1"/>
  <c r="V57" i="1"/>
  <c r="V56" i="1"/>
  <c r="AT54" i="1"/>
  <c r="V49" i="1"/>
  <c r="AH57" i="1"/>
  <c r="AZ43" i="1"/>
  <c r="V43" i="1"/>
  <c r="AN56" i="1"/>
  <c r="P37" i="1"/>
  <c r="J62" i="1"/>
  <c r="AB49" i="1"/>
  <c r="AT37" i="1"/>
  <c r="P46" i="1"/>
  <c r="AT56" i="1"/>
  <c r="V46" i="1"/>
  <c r="AT46" i="1"/>
  <c r="AB54" i="1"/>
  <c r="AB46" i="1"/>
  <c r="P54" i="1"/>
  <c r="AN46" i="1"/>
  <c r="V54" i="1"/>
  <c r="AH54" i="1"/>
  <c r="AZ54" i="1"/>
  <c r="AN54" i="1"/>
  <c r="AH44" i="1"/>
  <c r="P44" i="1"/>
  <c r="P49" i="1"/>
  <c r="AL29" i="1"/>
  <c r="AX33" i="1"/>
  <c r="AZ45" i="1"/>
  <c r="AT43" i="1"/>
  <c r="AN43" i="1"/>
  <c r="V58" i="1"/>
  <c r="P45" i="1"/>
  <c r="AH45" i="1"/>
  <c r="AB58" i="1"/>
  <c r="AB45" i="1"/>
  <c r="AH58" i="1"/>
  <c r="P58" i="1"/>
  <c r="AN58" i="1"/>
  <c r="AZ44" i="1"/>
  <c r="AN44" i="1"/>
  <c r="AZ58" i="1"/>
  <c r="V45" i="1"/>
  <c r="AB44" i="1"/>
  <c r="AN45" i="1"/>
  <c r="AT44" i="1"/>
  <c r="N33" i="1"/>
  <c r="AF33" i="1"/>
  <c r="AL33" i="1"/>
  <c r="N29" i="1"/>
  <c r="P57" i="1"/>
  <c r="AR33" i="1"/>
  <c r="T33" i="1"/>
  <c r="T22" i="1" s="1"/>
  <c r="T21" i="1" s="1"/>
  <c r="T8" i="1" s="1"/>
  <c r="T134" i="1" s="1"/>
  <c r="AZ57" i="1"/>
  <c r="I22" i="1"/>
  <c r="I21" i="1" s="1"/>
  <c r="I8" i="1" s="1"/>
  <c r="V37" i="1"/>
  <c r="AR29" i="1"/>
  <c r="AZ56" i="1"/>
  <c r="AH56" i="1"/>
  <c r="AZ37" i="1"/>
  <c r="AT57" i="1"/>
  <c r="AN37" i="1"/>
  <c r="AH43" i="1"/>
  <c r="AB57" i="1"/>
  <c r="AF29" i="1"/>
  <c r="AB56" i="1"/>
  <c r="AN57" i="1"/>
  <c r="AX29" i="1"/>
  <c r="P56" i="1"/>
  <c r="AZ49" i="1"/>
  <c r="AT49" i="1"/>
  <c r="AN49" i="1"/>
  <c r="AH49" i="1"/>
  <c r="Z29" i="1"/>
  <c r="Z22" i="1" s="1"/>
  <c r="Z21" i="1" s="1"/>
  <c r="Z8" i="1" s="1"/>
  <c r="Z134" i="1" s="1"/>
  <c r="AH37" i="1"/>
  <c r="AH46" i="1"/>
  <c r="BF33" i="1" l="1"/>
  <c r="BF43" i="1"/>
  <c r="BF74" i="1"/>
  <c r="BF73" i="1" s="1"/>
  <c r="BF72" i="1" s="1"/>
  <c r="BF29" i="1"/>
  <c r="BF58" i="1"/>
  <c r="BF49" i="1"/>
  <c r="BF54" i="1"/>
  <c r="BF57" i="1"/>
  <c r="BF56" i="1"/>
  <c r="BF44" i="1"/>
  <c r="BF62" i="1"/>
  <c r="BF61" i="1" s="1"/>
  <c r="BF60" i="1" s="1"/>
  <c r="BF45" i="1"/>
  <c r="BF46" i="1"/>
  <c r="BF37" i="1"/>
  <c r="AF22" i="1"/>
  <c r="AF21" i="1" s="1"/>
  <c r="AF8" i="1" s="1"/>
  <c r="AF134" i="1" s="1"/>
  <c r="P36" i="1"/>
  <c r="P35" i="1" s="1"/>
  <c r="AL22" i="1"/>
  <c r="AL21" i="1" s="1"/>
  <c r="AL8" i="1" s="1"/>
  <c r="AL134" i="1" s="1"/>
  <c r="AN36" i="1"/>
  <c r="AN35" i="1" s="1"/>
  <c r="AB48" i="1"/>
  <c r="AB47" i="1" s="1"/>
  <c r="AX22" i="1"/>
  <c r="AX21" i="1" s="1"/>
  <c r="AX8" i="1" s="1"/>
  <c r="AX134" i="1" s="1"/>
  <c r="AZ48" i="1"/>
  <c r="AZ47" i="1" s="1"/>
  <c r="V36" i="1"/>
  <c r="V35" i="1" s="1"/>
  <c r="AB36" i="1"/>
  <c r="AB35" i="1" s="1"/>
  <c r="AN48" i="1"/>
  <c r="AN47" i="1" s="1"/>
  <c r="AH48" i="1"/>
  <c r="AH47" i="1" s="1"/>
  <c r="AZ36" i="1"/>
  <c r="AZ35" i="1" s="1"/>
  <c r="J73" i="1"/>
  <c r="J72" i="1" s="1"/>
  <c r="V48" i="1"/>
  <c r="V47" i="1" s="1"/>
  <c r="N22" i="1"/>
  <c r="N21" i="1" s="1"/>
  <c r="N8" i="1" s="1"/>
  <c r="N134" i="1" s="1"/>
  <c r="AR22" i="1"/>
  <c r="AR21" i="1" s="1"/>
  <c r="AR8" i="1" s="1"/>
  <c r="AR134" i="1" s="1"/>
  <c r="V59" i="1"/>
  <c r="P48" i="1"/>
  <c r="P47" i="1" s="1"/>
  <c r="AT48" i="1"/>
  <c r="AT47" i="1" s="1"/>
  <c r="AT36" i="1"/>
  <c r="AT35" i="1" s="1"/>
  <c r="AH36" i="1"/>
  <c r="AH35" i="1" s="1"/>
  <c r="J61" i="1"/>
  <c r="J60" i="1" s="1"/>
  <c r="BF36" i="1" l="1"/>
  <c r="BF35" i="1" s="1"/>
  <c r="AZ34" i="1"/>
  <c r="AZ134" i="1" s="1"/>
  <c r="AH34" i="1"/>
  <c r="AH134" i="1" s="1"/>
  <c r="P34" i="1"/>
  <c r="P134" i="1" s="1"/>
  <c r="AN34" i="1"/>
  <c r="AN134" i="1" s="1"/>
  <c r="J59" i="1"/>
  <c r="J134" i="1" s="1"/>
  <c r="BF22" i="1"/>
  <c r="BF21" i="1" s="1"/>
  <c r="BF8" i="1" s="1"/>
  <c r="BF134" i="1" s="1"/>
  <c r="BF59" i="1"/>
  <c r="AB34" i="1"/>
  <c r="AB134" i="1" s="1"/>
  <c r="V34" i="1"/>
  <c r="V134" i="1" s="1"/>
  <c r="BF48" i="1"/>
  <c r="BF47" i="1" s="1"/>
  <c r="BF34" i="1" s="1"/>
  <c r="AT34" i="1"/>
  <c r="AT134" i="1" s="1"/>
  <c r="E146" i="1" l="1"/>
  <c r="E144" i="1"/>
  <c r="E145" i="1"/>
</calcChain>
</file>

<file path=xl/sharedStrings.xml><?xml version="1.0" encoding="utf-8"?>
<sst xmlns="http://schemas.openxmlformats.org/spreadsheetml/2006/main" count="544" uniqueCount="470">
  <si>
    <t>Objetivo/ resultado esperado/ atividades</t>
  </si>
  <si>
    <t>Despesas Elegíveis</t>
  </si>
  <si>
    <t>Fonte de recursos (Projeto, Contrapartida)</t>
    <phoneticPr fontId="0" type="noConversion"/>
  </si>
  <si>
    <t>Unidade</t>
  </si>
  <si>
    <t>Valor Unitário</t>
  </si>
  <si>
    <t>Valor Total  (R$)</t>
  </si>
  <si>
    <t>TOTAL</t>
  </si>
  <si>
    <t>Projeto</t>
  </si>
  <si>
    <t>Contrapartida</t>
  </si>
  <si>
    <t>A1</t>
  </si>
  <si>
    <t>Valores devem estar em Reais (R$).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</si>
  <si>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</si>
  <si>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</si>
  <si>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</si>
  <si>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</si>
  <si>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</si>
  <si>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</si>
  <si>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</si>
  <si>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</si>
  <si>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</si>
  <si>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</si>
  <si>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</si>
  <si>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</si>
  <si>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</si>
  <si>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</si>
  <si>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</si>
  <si>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</si>
  <si>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</si>
  <si>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</si>
  <si>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</si>
  <si>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</si>
  <si>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</si>
  <si>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</si>
  <si>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</si>
  <si>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</si>
  <si>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Aluguel de embarcação</t>
  </si>
  <si>
    <t>Aluguel de espaço para eventos</t>
  </si>
  <si>
    <t>Aluguel de veículo</t>
  </si>
  <si>
    <t>Aparelho de som</t>
  </si>
  <si>
    <t>Aspirador de pó</t>
  </si>
  <si>
    <t>Balança</t>
  </si>
  <si>
    <t>Bebedouro</t>
  </si>
  <si>
    <t>Bomba d'água</t>
  </si>
  <si>
    <t>Bússola</t>
  </si>
  <si>
    <t>Cafeteira</t>
  </si>
  <si>
    <t>Caixa de som</t>
  </si>
  <si>
    <t>Caixa estanque</t>
  </si>
  <si>
    <t>Cama</t>
  </si>
  <si>
    <t>Canoa</t>
  </si>
  <si>
    <t>Cantil</t>
  </si>
  <si>
    <t>Cartão de memória</t>
  </si>
  <si>
    <t>Case</t>
  </si>
  <si>
    <t>Clinômetro</t>
  </si>
  <si>
    <t>Cofre</t>
  </si>
  <si>
    <t>Colchão</t>
  </si>
  <si>
    <t>Diária nacional</t>
  </si>
  <si>
    <t>Drone</t>
  </si>
  <si>
    <t>DVD</t>
  </si>
  <si>
    <t>Estufa</t>
  </si>
  <si>
    <t>Filmadora</t>
  </si>
  <si>
    <t>Fogão</t>
  </si>
  <si>
    <t>Freezer</t>
  </si>
  <si>
    <t>Frete</t>
  </si>
  <si>
    <t>Frigobar</t>
  </si>
  <si>
    <t>Furadeira</t>
  </si>
  <si>
    <t>Geladeira</t>
  </si>
  <si>
    <t>Gerador</t>
  </si>
  <si>
    <t>GPS</t>
  </si>
  <si>
    <t>Holofote</t>
  </si>
  <si>
    <t>Isolante térmico</t>
  </si>
  <si>
    <t>Lanterna</t>
  </si>
  <si>
    <t>Lavadora de alta pressão</t>
  </si>
  <si>
    <t>Liquidificador</t>
  </si>
  <si>
    <t>Mangueira</t>
  </si>
  <si>
    <t>Material de construção</t>
  </si>
  <si>
    <t>Material de divulgação</t>
  </si>
  <si>
    <t>Mesa</t>
  </si>
  <si>
    <t>Microfone</t>
  </si>
  <si>
    <t>Microondas</t>
  </si>
  <si>
    <t>Microscópio</t>
  </si>
  <si>
    <t>Moderação de reuniões</t>
  </si>
  <si>
    <t>Motobomba</t>
  </si>
  <si>
    <t>Pacote Office</t>
  </si>
  <si>
    <t>Paquímetro</t>
  </si>
  <si>
    <t>Passagens aéreas Nacionais</t>
  </si>
  <si>
    <t>Purificador de água</t>
  </si>
  <si>
    <t>Quadriciclo</t>
  </si>
  <si>
    <t>Rádio HT</t>
  </si>
  <si>
    <t>Roçadeira</t>
  </si>
  <si>
    <t>Saco de dormir</t>
  </si>
  <si>
    <t>Saco estanque</t>
  </si>
  <si>
    <t>Serra circular</t>
  </si>
  <si>
    <t>Serviços Gráficos</t>
  </si>
  <si>
    <t>Sistema fotovoltaico</t>
  </si>
  <si>
    <t>Sobrevoo</t>
  </si>
  <si>
    <t>Sonar</t>
  </si>
  <si>
    <t>Tablet</t>
  </si>
  <si>
    <t>Tela de projeção</t>
  </si>
  <si>
    <t>Telefone satelital</t>
  </si>
  <si>
    <t>Termômetro</t>
  </si>
  <si>
    <t>Tripé</t>
  </si>
  <si>
    <t>Voadeira</t>
  </si>
  <si>
    <t>Voadeira com motor</t>
  </si>
  <si>
    <t>Outros</t>
  </si>
  <si>
    <t>Total</t>
  </si>
  <si>
    <t>INSTRUÇÕES PARA O PREENCHIMENTO</t>
  </si>
  <si>
    <t>Þ</t>
  </si>
  <si>
    <r>
      <rPr>
        <b/>
        <sz val="10"/>
        <rFont val="Arial"/>
        <family val="2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</si>
  <si>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</rPr>
      <t>Valor Total</t>
    </r>
    <r>
      <rPr>
        <sz val="10"/>
        <rFont val="Arial"/>
        <family val="2"/>
      </rPr>
      <t>: multiplicação do valor unitário com a quantidade.</t>
    </r>
  </si>
  <si>
    <t xml:space="preserve">Nome do ordenador financeiro: </t>
  </si>
  <si>
    <t xml:space="preserve">OBJETIVO ESPECÍFICO 1: </t>
  </si>
  <si>
    <t>Resultado esperado 1.1:</t>
  </si>
  <si>
    <t xml:space="preserve">Atividade 1.1.1:  </t>
  </si>
  <si>
    <r>
      <t xml:space="preserve">OBJETIVO ESPECÍFICO 2: 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</si>
  <si>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2.1: </t>
  </si>
  <si>
    <t xml:space="preserve">Atividade 2.1.1: </t>
  </si>
  <si>
    <r>
      <t>OBJETIVO ESPECÍFICO 3: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</si>
  <si>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3.1: </t>
  </si>
  <si>
    <t xml:space="preserve">Atividade 3.1.1: </t>
  </si>
  <si>
    <t xml:space="preserve">OBJETIVO ESPECÍFICO 4: </t>
  </si>
  <si>
    <t xml:space="preserve">Resultado esperado  4.1: </t>
  </si>
  <si>
    <t xml:space="preserve">Atividade 4.1.1: </t>
  </si>
  <si>
    <t xml:space="preserve">OBJETIVO ESPECÍFICO 5: </t>
  </si>
  <si>
    <r>
      <t>Resultado esperado  5.1: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</si>
  <si>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5.1.1: </t>
  </si>
  <si>
    <t>Abafador</t>
  </si>
  <si>
    <t>Acessórios de informática</t>
  </si>
  <si>
    <t>Acessórios e peças náuticas</t>
  </si>
  <si>
    <t>Acessórios e peças para veículos</t>
  </si>
  <si>
    <t>Acessórios Eletrônicos</t>
  </si>
  <si>
    <t>Acessórios Máquinas e Motores</t>
  </si>
  <si>
    <t>Acessórios para câmera esportiva</t>
  </si>
  <si>
    <t>ADCP (perfilador hidroacústico de correntes)</t>
  </si>
  <si>
    <t>Alimentação - mercado</t>
  </si>
  <si>
    <t>Alimentação - refeições</t>
  </si>
  <si>
    <t>Aluguel de notebooks</t>
  </si>
  <si>
    <t>Analisador Hematológico</t>
  </si>
  <si>
    <t>Anorak</t>
  </si>
  <si>
    <t>Antena para TV</t>
  </si>
  <si>
    <t>Aparador</t>
  </si>
  <si>
    <t>Equipamento de salvatagem</t>
  </si>
  <si>
    <t>Aquecedor</t>
  </si>
  <si>
    <t>Ar condicionado</t>
  </si>
  <si>
    <t>Arc gis</t>
  </si>
  <si>
    <t>Arc map</t>
  </si>
  <si>
    <t>Armadilha fotográfica</t>
  </si>
  <si>
    <t>Armadilha VSR (borboleta)</t>
  </si>
  <si>
    <t>Armário</t>
  </si>
  <si>
    <t>Arquivo</t>
  </si>
  <si>
    <t>Autoclave</t>
  </si>
  <si>
    <t>Balsa flutuante</t>
  </si>
  <si>
    <t>Banco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</si>
  <si>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</si>
  <si>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</si>
  <si>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</si>
  <si>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</si>
  <si>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</si>
  <si>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</si>
  <si>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</si>
  <si>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Beliche</t>
  </si>
  <si>
    <t>Betoneira</t>
  </si>
  <si>
    <t>Bicicleta</t>
  </si>
  <si>
    <t>Binóculo</t>
  </si>
  <si>
    <t>Boias e poitas</t>
  </si>
  <si>
    <t>Bolsa de Pesquisa</t>
  </si>
  <si>
    <t>Bolsa e mochila</t>
  </si>
  <si>
    <t>Bomba/mochila costal</t>
  </si>
  <si>
    <t>Bombona</t>
  </si>
  <si>
    <t>Bonés - uniforme</t>
  </si>
  <si>
    <t>Bote inflável com motor</t>
  </si>
  <si>
    <t>Botijão de gás</t>
  </si>
  <si>
    <t>Brindes Promocionais</t>
  </si>
  <si>
    <t>Cadeira</t>
  </si>
  <si>
    <t>Caiaque</t>
  </si>
  <si>
    <t>Caixa d'água</t>
  </si>
  <si>
    <t>Caixa plástica</t>
  </si>
  <si>
    <t>Material de Papelaria</t>
  </si>
  <si>
    <t>Caixa térmica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</si>
  <si>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</si>
  <si>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</si>
  <si>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</si>
  <si>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</si>
  <si>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</si>
  <si>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</si>
  <si>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Camisas (uniforme)</t>
  </si>
  <si>
    <t>Camisetas UV</t>
  </si>
  <si>
    <t>Canil/gaiola</t>
  </si>
  <si>
    <t>Capa de chuva</t>
  </si>
  <si>
    <t>EPIs</t>
  </si>
  <si>
    <t>Carregador de pilhas</t>
  </si>
  <si>
    <t>Carreta agrícola</t>
  </si>
  <si>
    <t>Carreta rodoviária para embarcação</t>
  </si>
  <si>
    <t>Carrinho de Mão</t>
  </si>
  <si>
    <t>Central telefônica</t>
  </si>
  <si>
    <t>Centrífuga</t>
  </si>
  <si>
    <t>Coffee Break</t>
  </si>
  <si>
    <t>Colchão inflável</t>
  </si>
  <si>
    <t>Combustíveis (contratação)</t>
  </si>
  <si>
    <t>Compressor de ar</t>
  </si>
  <si>
    <t>Controlador de carga</t>
  </si>
  <si>
    <t>Corda</t>
  </si>
  <si>
    <t>Corel Draw</t>
  </si>
  <si>
    <t>Cortadeira metalográfica</t>
  </si>
  <si>
    <t>Coturnos - uniforme</t>
  </si>
  <si>
    <t>Crédito para telefone satelital</t>
  </si>
  <si>
    <t>Data Logger</t>
  </si>
  <si>
    <t>Decomaker</t>
  </si>
  <si>
    <t>Desktop e Notebook</t>
  </si>
  <si>
    <t>Desktop e Notebook geoprocessamento</t>
  </si>
  <si>
    <t>Despachante</t>
  </si>
  <si>
    <t>Desumificador de ar</t>
  </si>
  <si>
    <t>Diária internacional</t>
  </si>
  <si>
    <t>Dinamômetro</t>
  </si>
  <si>
    <t>Direção e comando embarcação</t>
  </si>
  <si>
    <t>Divisórias</t>
  </si>
  <si>
    <t>Ferramentas de jardinagem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</si>
  <si>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</si>
  <si>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</si>
  <si>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</si>
  <si>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</si>
  <si>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</si>
  <si>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</si>
  <si>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</si>
  <si>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</si>
  <si>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</si>
  <si>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</si>
  <si>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</si>
  <si>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</si>
  <si>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</si>
  <si>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</si>
  <si>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Etiquetadora</t>
  </si>
  <si>
    <t>Exaustor</t>
  </si>
  <si>
    <t>Extensão Telescópica</t>
  </si>
  <si>
    <t>Extintor</t>
  </si>
  <si>
    <t>Faca</t>
  </si>
  <si>
    <t>Ferramentas de marcenaria</t>
  </si>
  <si>
    <t>Ferro de passar</t>
  </si>
  <si>
    <t>Flip chart</t>
  </si>
  <si>
    <t>Fogão industrial</t>
  </si>
  <si>
    <t>Fogareiro</t>
  </si>
  <si>
    <t>Fone de ouvido</t>
  </si>
  <si>
    <t>Forno elétrico</t>
  </si>
  <si>
    <t>Garrafa térmica</t>
  </si>
  <si>
    <t>Gaveteiro/criado mudo</t>
  </si>
  <si>
    <t>Gerador solar</t>
  </si>
  <si>
    <t>Glicosímetro</t>
  </si>
  <si>
    <t>Gravador de DVD</t>
  </si>
  <si>
    <t>Gravador de voz</t>
  </si>
  <si>
    <t>Guincho</t>
  </si>
  <si>
    <t>HD Externo</t>
  </si>
  <si>
    <t>Hidrofone</t>
  </si>
  <si>
    <t>Hospedagem - custo recorrente</t>
  </si>
  <si>
    <t>Hovercraft</t>
  </si>
  <si>
    <t>Imagens de Satélite</t>
  </si>
  <si>
    <t>Implementos agrícolas</t>
  </si>
  <si>
    <t>Implementos para caminhões</t>
  </si>
  <si>
    <t>Impressões</t>
  </si>
  <si>
    <t>Impressora/scanner</t>
  </si>
  <si>
    <t>Incubadora animal</t>
  </si>
  <si>
    <t>Insumos agrícolas</t>
  </si>
  <si>
    <t>Inversor fotovoltáico</t>
  </si>
  <si>
    <t>IPVA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</si>
  <si>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</si>
  <si>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</si>
  <si>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</si>
  <si>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</si>
  <si>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</si>
  <si>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</si>
  <si>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</si>
  <si>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Lente para câmera fotográfica</t>
  </si>
  <si>
    <t>Livros/Guia de Identificação de espécies</t>
  </si>
  <si>
    <t>Lixeira</t>
  </si>
  <si>
    <t>Lona</t>
  </si>
  <si>
    <t>Luminárias</t>
  </si>
  <si>
    <t>Lupa</t>
  </si>
  <si>
    <t>Luva</t>
  </si>
  <si>
    <t>Mangueira de combate a incêndio florestal</t>
  </si>
  <si>
    <t>Manutenção de automotores e embarcações - peças</t>
  </si>
  <si>
    <t>Manutenção de automotores e embarcações (serviços)</t>
  </si>
  <si>
    <t>Manutenção de embarcações - peças</t>
  </si>
  <si>
    <t>Manutenção de embarcações - serviço</t>
  </si>
  <si>
    <t>Manutenção de equipamentos - peças</t>
  </si>
  <si>
    <t>Manutenção de equipamentos (serviço)</t>
  </si>
  <si>
    <t>Manutenção de Instalações (material)</t>
  </si>
  <si>
    <t>Manutenção de Instalações (serviço)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</si>
  <si>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</si>
  <si>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</si>
  <si>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</si>
  <si>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</si>
  <si>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</si>
  <si>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</si>
  <si>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</si>
  <si>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</si>
  <si>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elétrico</t>
  </si>
  <si>
    <t>Material para captura e identificação de animais</t>
  </si>
  <si>
    <t>Megafone</t>
  </si>
  <si>
    <t>Mesa digitalizadora</t>
  </si>
  <si>
    <t>Mixer</t>
  </si>
  <si>
    <t>Mosquiteiro</t>
  </si>
  <si>
    <t>Moto aquática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</si>
  <si>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</si>
  <si>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</si>
  <si>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</si>
  <si>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</si>
  <si>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</si>
  <si>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</si>
  <si>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</si>
  <si>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Passador de slides</t>
  </si>
  <si>
    <t>Passagens aéreas Regionais</t>
  </si>
  <si>
    <t>Passagens internacionais</t>
  </si>
  <si>
    <t>Perfurador de solo</t>
  </si>
  <si>
    <t>Perneira</t>
  </si>
  <si>
    <t>Pilhas e Baterias</t>
  </si>
  <si>
    <t>Pinga-fogo</t>
  </si>
  <si>
    <t>Placas de sinalização</t>
  </si>
  <si>
    <t>Plano de Manejo - Consultoria PF</t>
  </si>
  <si>
    <t>Plano de Manejo - Consultoria PJ</t>
  </si>
  <si>
    <t>Plotter</t>
  </si>
  <si>
    <t>Plotter náutico</t>
  </si>
  <si>
    <t>Pluviômetro</t>
  </si>
  <si>
    <t>Pneu</t>
  </si>
  <si>
    <t>Pneus (contratação)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</si>
  <si>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</si>
  <si>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</si>
  <si>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</si>
  <si>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</si>
  <si>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</si>
  <si>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</si>
  <si>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</si>
  <si>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</si>
  <si>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</si>
  <si>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Publicação em jornal - divulgação</t>
  </si>
  <si>
    <t>Publicações em jornais</t>
  </si>
  <si>
    <t>Quadro branco</t>
  </si>
  <si>
    <t>Queimador</t>
  </si>
  <si>
    <t>Reboque rodoviário</t>
  </si>
  <si>
    <t>Rede</t>
  </si>
  <si>
    <t>Refratômetro</t>
  </si>
  <si>
    <t>Régua/Trena</t>
  </si>
  <si>
    <t>Régua/Trena digital</t>
  </si>
  <si>
    <t>Repetidora</t>
  </si>
  <si>
    <t>Rolo-faca</t>
  </si>
  <si>
    <t>Roteador, switch e modem</t>
  </si>
  <si>
    <t>ROV</t>
  </si>
  <si>
    <t>Seguros</t>
  </si>
  <si>
    <t>Sensor</t>
  </si>
  <si>
    <t>Servidor</t>
  </si>
  <si>
    <t>Simulador de voo</t>
  </si>
  <si>
    <t>Sofá</t>
  </si>
  <si>
    <t>Software utilitários</t>
  </si>
  <si>
    <t>Sonda multiparâmetros</t>
  </si>
  <si>
    <t>Soprador</t>
  </si>
  <si>
    <t>Spot trace</t>
  </si>
  <si>
    <t>SSD</t>
  </si>
  <si>
    <t>Tanque agrícola</t>
  </si>
  <si>
    <t>Telefone fixo</t>
  </si>
  <si>
    <t>Telêmetro</t>
  </si>
  <si>
    <t>Tenda pantográfica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</si>
  <si>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</si>
  <si>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</si>
  <si>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</si>
  <si>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</si>
  <si>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</si>
  <si>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</si>
  <si>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Triturador de papel</t>
  </si>
  <si>
    <t>Triturador forrageiro</t>
  </si>
  <si>
    <t>TV</t>
  </si>
  <si>
    <t>Unidade de fita</t>
  </si>
  <si>
    <t>Uniforme</t>
  </si>
  <si>
    <t>Uniformes - serviços PJ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</si>
  <si>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</si>
  <si>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</si>
  <si>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</si>
  <si>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</si>
  <si>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</si>
  <si>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</si>
  <si>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</si>
  <si>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</si>
  <si>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</si>
  <si>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Walk talk</t>
  </si>
  <si>
    <t>Web Cam</t>
  </si>
  <si>
    <t>Despesa Elegível</t>
  </si>
  <si>
    <t>Alimentação</t>
  </si>
  <si>
    <t>Bolsa</t>
  </si>
  <si>
    <t>Passagem</t>
  </si>
  <si>
    <t>Aluguel</t>
  </si>
  <si>
    <t>Passagens Terrestres</t>
  </si>
  <si>
    <t>DESLOC(Relação!$A$3;1;CORRESP(Orçamento!$D$10;Relação!$A$3:$M$3;0)-1;13)</t>
  </si>
  <si>
    <t>Bens</t>
  </si>
  <si>
    <t>Combustível</t>
  </si>
  <si>
    <t>Vale Alimentação</t>
  </si>
  <si>
    <t>Vale Refeição</t>
  </si>
  <si>
    <t>Vale Transporte</t>
  </si>
  <si>
    <t>Plano de Saúde</t>
  </si>
  <si>
    <t>Seguro de Vida</t>
  </si>
  <si>
    <t>Plano Odontológico</t>
  </si>
  <si>
    <t>Cartão Combustível</t>
  </si>
  <si>
    <t>Material de Escritório</t>
  </si>
  <si>
    <t>Prestação de Contas de Viagem</t>
  </si>
  <si>
    <t>Passagens Fluviais</t>
  </si>
  <si>
    <t>Especificação do insumo quando escolher "Outros"</t>
  </si>
  <si>
    <t>Consultoria_PF</t>
  </si>
  <si>
    <t>Consultoria_PJ</t>
  </si>
  <si>
    <t>Serviços_PF</t>
  </si>
  <si>
    <t>Serviços_PJ</t>
  </si>
  <si>
    <t xml:space="preserve">Despesas_Administrativas </t>
  </si>
  <si>
    <t>Diárias_PC_Viagens</t>
  </si>
  <si>
    <t>Salários_Encargos_Benefícios</t>
  </si>
  <si>
    <t>A 5.1</t>
  </si>
  <si>
    <t>A 5.1.1</t>
  </si>
  <si>
    <t>A 5</t>
  </si>
  <si>
    <t>A 4</t>
  </si>
  <si>
    <t>A 4.1</t>
  </si>
  <si>
    <t>A 4.1.1</t>
  </si>
  <si>
    <t>A 3</t>
  </si>
  <si>
    <t>A 3.1</t>
  </si>
  <si>
    <t>A 3.1.1</t>
  </si>
  <si>
    <t>A 1.1</t>
  </si>
  <si>
    <t>A 1.1.1</t>
  </si>
  <si>
    <t>A 2</t>
  </si>
  <si>
    <t>A 2.1</t>
  </si>
  <si>
    <t>A 2.1.1</t>
  </si>
  <si>
    <t>A 1.2</t>
  </si>
  <si>
    <t>Resultado esperado 1.2:</t>
  </si>
  <si>
    <t>A 1.2.1</t>
  </si>
  <si>
    <t xml:space="preserve">Atividade 1.2.1: </t>
  </si>
  <si>
    <t>A 2.2</t>
  </si>
  <si>
    <t xml:space="preserve">Resultado esperado  2.2: </t>
  </si>
  <si>
    <t>A 2.2.1</t>
  </si>
  <si>
    <t xml:space="preserve">Atividade 2.2.1: </t>
  </si>
  <si>
    <t>A 3.2</t>
  </si>
  <si>
    <t>A 3.2.1</t>
  </si>
  <si>
    <t xml:space="preserve">Resultado esperado  3.2: </t>
  </si>
  <si>
    <t xml:space="preserve">Atividade 3.2.1: </t>
  </si>
  <si>
    <t>A 4.2</t>
  </si>
  <si>
    <t>A 4.2.1</t>
  </si>
  <si>
    <t xml:space="preserve">Resultado esperado  4.2: </t>
  </si>
  <si>
    <t xml:space="preserve">Atividade 4.2.1: </t>
  </si>
  <si>
    <t>A 5.2</t>
  </si>
  <si>
    <t xml:space="preserve">Resultado esperado  5.2: </t>
  </si>
  <si>
    <t>A 5.2.1</t>
  </si>
  <si>
    <t xml:space="preserve">Atividade 5.2.1: </t>
  </si>
  <si>
    <t xml:space="preserve">Nome do Projeto: </t>
  </si>
  <si>
    <t>Fonte do Recurso</t>
  </si>
  <si>
    <t xml:space="preserve">Instituição Proponente: </t>
  </si>
  <si>
    <r>
      <rPr>
        <b/>
        <sz val="10"/>
        <rFont val="Arial"/>
        <family val="2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</si>
  <si>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t>A soma dos valores no cronograma de despesas deve ser igual ao valor total previsto no projeto.</t>
  </si>
  <si>
    <t>As células a partir da linha 7 e das colunas H até BG só aceitam números.</t>
  </si>
  <si>
    <t>Semestre 1</t>
  </si>
  <si>
    <t>Semestre 2</t>
  </si>
  <si>
    <t>Semestre 3</t>
  </si>
  <si>
    <t>Semestre 4</t>
  </si>
  <si>
    <t>Totalizador por Semestre</t>
  </si>
  <si>
    <t>Encargos Trabalhistas</t>
  </si>
  <si>
    <t>Fontes de Recurso</t>
  </si>
  <si>
    <t xml:space="preserve"> Contrapartida</t>
  </si>
  <si>
    <t>Água, Luz, Telefone, Internet, Hospedagem de Site</t>
  </si>
  <si>
    <t>Fotocópias/ Cartório/Postagem</t>
  </si>
  <si>
    <t>ANEXO E:  ORÇAMENTO E CRONOGRAMA DE DESEMBOLSO</t>
  </si>
  <si>
    <t>Quantidade</t>
  </si>
  <si>
    <r>
      <t xml:space="preserve">A numeração dos objetivos específicos, resultados esperados e atividades devem seguir a mesma estrutura do </t>
    </r>
    <r>
      <rPr>
        <i/>
        <sz val="10"/>
        <rFont val="Arial"/>
        <family val="2"/>
      </rPr>
      <t>Anexo C - Apresentação Geral do Projeto</t>
    </r>
    <r>
      <rPr>
        <sz val="10"/>
        <rFont val="Arial"/>
        <family val="2"/>
      </rPr>
      <t xml:space="preserve"> e do </t>
    </r>
    <r>
      <rPr>
        <i/>
        <sz val="10"/>
        <rFont val="Arial"/>
        <family val="2"/>
      </rPr>
      <t>Anexo D - Cronograma de Execução Física do Projeto</t>
    </r>
    <r>
      <rPr>
        <sz val="10"/>
        <rFont val="Arial"/>
        <family val="2"/>
      </rPr>
      <t xml:space="preserve">. Os objetivos específicos devem ser numerados com a letra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</si>
  <si>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>Caso haja necessidade, deverão ser incluídas mais linhas ou colunas e as fórmulas deverão ser conferidas.</t>
  </si>
  <si>
    <t>Em caso de dúvidas, envie uma mensagem para tubaroes@funbio.org.br até às 18 horas do dia 15 de setembro de 2021.</t>
  </si>
  <si>
    <t xml:space="preserve">Chamada de Projetos nº 02/2021 – Projeto de Apoio à Pesquisa Marinha e Pesqueira no Rio de Janeiro – Conservação de Tubarões e Raias Marinhos </t>
  </si>
  <si>
    <t xml:space="preserve">Observações:
1)  A cada mês deve ser descrito o valor a ser gasto no período (mês);
2) A instituição proponente poderá inserir linhas adicionais para atender ao total de objetivos específicos, resultados esperados e atividades do projeto;
3) A última linha do orçamento, em Laranja, é o somatório de cada coluna, então, se houver a inclusão de novas linhas, a fórmula ali contida deve ser revista;
4) A instituição proponente poderá inserir colunas adicionais para atender a duração prevista do projeto (número de meses), se necessário;
5) A última coluna do orçamento, em Azul, é o somatório de cada linha por Fonte de Recurso (Projeto e Contrapartida), então, se houver a inclusão de novas colunas, a fórmula ali contida deve ser revista.
6) O somatório dos valores de todos os meses deve ser igual ao somatório total do projeto, tanto por fonte quanto de forma geral.
</t>
  </si>
  <si>
    <t xml:space="preserve">Despesa Elegível: Ao clicar no campo Despesa Elegível aparecerá no canto direito um botão com uma seta apontada para baixo, o qual deve ser selecionado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 e outros
• Bolsa - Bolsas de Estudo, Pesquisa ou Técnicas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município de origem 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</si>
  <si>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</rPr>
      <t>insumo</t>
    </r>
    <r>
      <rPr>
        <sz val="10"/>
        <rFont val="Arial"/>
        <family val="2"/>
      </rPr>
      <t xml:space="preserve">, aparecerá no canto direito um botão com uma seta apontada para baixo, o qual deve ser selecionado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</si>
  <si>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Unidade</t>
    </r>
    <r>
      <rPr>
        <sz val="10"/>
        <rFont val="Arial"/>
        <family val="2"/>
      </rPr>
      <t>: é a unidade de medida. Ou seja, dias, litros, horas ou outras. No caso de não caber uma especificação, deve-se preencher com a palavra "unidade".</t>
    </r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</si>
  <si>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BF258 e BG258. Lembrando que estas células poderão ser alteradas no caso de inclusões de linhas ou colunas.</t>
  </si>
  <si>
    <r>
      <t xml:space="preserve">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deverá especificar na célula ao lado (Coluna - Especificação do insumo quando escolher "Outros") os cargos dos profissionais que serão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</rPr>
      <t>Encargos Trabalhistas</t>
    </r>
    <r>
      <rPr>
        <sz val="10"/>
        <rFont val="Arial"/>
        <family val="2"/>
      </rPr>
      <t>, o qual deverá ter a previsão de INSS, Imposto de Renda, PIS e FGTS.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</si>
</sst>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\ #,##0.00;\-&quot;R$&quot;\ #,##0.00"/>
    <numFmt numFmtId="165" formatCode="_(* #,##0.00_);_(* \(#,##0.00\);_(* &quot;-&quot;??_);_(@_)"/>
    <numFmt numFmtId="166" formatCode="_(* #,##0_);_(* \(#,##0\);_(* &quot;-&quot;??_);_(@_)"/>
    <numFmt numFmtId="167" formatCode="&quot;R$&quot;\ 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indexed="10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Symbol"/>
      <family val="1"/>
      <charset val="2"/>
    </font>
    <font>
      <b/>
      <sz val="10"/>
      <name val="Arial"/>
      <family val="2"/>
    </font>
    <font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20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C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66">
    <xf numFmtId="0" fontId="0" fillId="0" borderId="0" xfId="0"/>
    <xf numFmtId="0" fontId="4" fillId="0" borderId="0" xfId="0" applyFont="1"/>
    <xf numFmtId="0" fontId="3" fillId="0" borderId="2" xfId="0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/>
    <xf numFmtId="165" fontId="4" fillId="0" borderId="7" xfId="0" applyNumberFormat="1" applyFont="1" applyFill="1" applyBorder="1" applyAlignment="1">
      <alignment wrapText="1"/>
    </xf>
    <xf numFmtId="165" fontId="4" fillId="0" borderId="7" xfId="0" applyNumberFormat="1" applyFont="1" applyFill="1" applyBorder="1" applyAlignment="1"/>
    <xf numFmtId="165" fontId="6" fillId="0" borderId="6" xfId="0" applyNumberFormat="1" applyFont="1" applyBorder="1" applyAlignment="1">
      <alignment horizontal="left" wrapText="1"/>
    </xf>
    <xf numFmtId="165" fontId="4" fillId="0" borderId="6" xfId="0" applyNumberFormat="1" applyFont="1" applyFill="1" applyBorder="1" applyAlignment="1"/>
    <xf numFmtId="43" fontId="11" fillId="0" borderId="6" xfId="1" applyFont="1" applyBorder="1" applyAlignment="1">
      <alignment horizontal="right" wrapText="1"/>
    </xf>
    <xf numFmtId="0" fontId="4" fillId="2" borderId="0" xfId="0" applyFont="1" applyFill="1" applyBorder="1"/>
    <xf numFmtId="43" fontId="4" fillId="2" borderId="0" xfId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1" applyFont="1" applyFill="1" applyBorder="1"/>
    <xf numFmtId="165" fontId="4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/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/>
    <xf numFmtId="166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3" fontId="12" fillId="0" borderId="7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2" fillId="2" borderId="0" xfId="0" applyFont="1" applyFill="1" applyBorder="1"/>
    <xf numFmtId="0" fontId="12" fillId="0" borderId="0" xfId="0" applyFont="1"/>
    <xf numFmtId="165" fontId="14" fillId="2" borderId="0" xfId="3" applyFont="1" applyFill="1" applyBorder="1"/>
    <xf numFmtId="0" fontId="17" fillId="0" borderId="0" xfId="2"/>
    <xf numFmtId="0" fontId="18" fillId="0" borderId="0" xfId="2" applyFont="1" applyBorder="1" applyAlignment="1">
      <alignment horizontal="center" vertical="center"/>
    </xf>
    <xf numFmtId="0" fontId="17" fillId="0" borderId="0" xfId="2" applyAlignment="1">
      <alignment vertical="center" wrapText="1"/>
    </xf>
    <xf numFmtId="0" fontId="17" fillId="0" borderId="0" xfId="2" applyAlignment="1">
      <alignment horizontal="center"/>
    </xf>
    <xf numFmtId="0" fontId="17" fillId="0" borderId="0" xfId="2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7" fillId="0" borderId="0" xfId="2" applyBorder="1"/>
    <xf numFmtId="0" fontId="20" fillId="0" borderId="0" xfId="2" applyFont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2" borderId="0" xfId="2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7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7" fillId="2" borderId="0" xfId="2" applyFill="1" applyBorder="1"/>
    <xf numFmtId="0" fontId="20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5" borderId="6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2" fillId="5" borderId="6" xfId="0" applyFont="1" applyFill="1" applyBorder="1" applyAlignment="1">
      <alignment vertical="center" wrapText="1"/>
    </xf>
    <xf numFmtId="0" fontId="22" fillId="6" borderId="6" xfId="0" applyFont="1" applyFill="1" applyBorder="1" applyAlignment="1">
      <alignment vertical="center" wrapText="1"/>
    </xf>
    <xf numFmtId="165" fontId="11" fillId="0" borderId="6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7" fontId="6" fillId="5" borderId="6" xfId="1" applyNumberFormat="1" applyFont="1" applyFill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/>
    </xf>
    <xf numFmtId="167" fontId="12" fillId="5" borderId="4" xfId="4" applyNumberFormat="1" applyFont="1" applyFill="1" applyBorder="1" applyAlignment="1">
      <alignment horizontal="right"/>
    </xf>
    <xf numFmtId="167" fontId="22" fillId="6" borderId="2" xfId="4" applyNumberFormat="1" applyFont="1" applyFill="1" applyBorder="1" applyAlignment="1">
      <alignment horizontal="right" wrapText="1"/>
    </xf>
    <xf numFmtId="167" fontId="22" fillId="0" borderId="6" xfId="4" applyNumberFormat="1" applyFont="1" applyBorder="1" applyAlignment="1">
      <alignment horizontal="right" wrapText="1"/>
    </xf>
    <xf numFmtId="167" fontId="6" fillId="6" borderId="6" xfId="4" applyNumberFormat="1" applyFont="1" applyFill="1" applyBorder="1" applyAlignment="1">
      <alignment horizontal="right" wrapText="1"/>
    </xf>
    <xf numFmtId="167" fontId="6" fillId="0" borderId="6" xfId="4" applyNumberFormat="1" applyFont="1" applyBorder="1" applyAlignment="1">
      <alignment horizontal="right" wrapText="1"/>
    </xf>
    <xf numFmtId="167" fontId="6" fillId="0" borderId="6" xfId="0" applyNumberFormat="1" applyFont="1" applyBorder="1" applyAlignment="1">
      <alignment horizontal="right" wrapText="1"/>
    </xf>
    <xf numFmtId="167" fontId="6" fillId="6" borderId="6" xfId="0" applyNumberFormat="1" applyFont="1" applyFill="1" applyBorder="1" applyAlignment="1">
      <alignment horizontal="right" vertical="center" wrapText="1"/>
    </xf>
    <xf numFmtId="167" fontId="4" fillId="2" borderId="0" xfId="1" applyNumberFormat="1" applyFont="1" applyFill="1" applyBorder="1" applyAlignment="1">
      <alignment horizontal="right"/>
    </xf>
    <xf numFmtId="167" fontId="4" fillId="0" borderId="0" xfId="1" applyNumberFormat="1" applyFont="1" applyAlignment="1">
      <alignment horizontal="right"/>
    </xf>
    <xf numFmtId="167" fontId="5" fillId="7" borderId="12" xfId="1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Border="1"/>
    <xf numFmtId="0" fontId="22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44" fontId="26" fillId="0" borderId="6" xfId="4" applyFont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vertical="center"/>
    </xf>
    <xf numFmtId="164" fontId="5" fillId="4" borderId="7" xfId="1" applyNumberFormat="1" applyFont="1" applyFill="1" applyBorder="1" applyAlignment="1">
      <alignment vertical="center"/>
    </xf>
    <xf numFmtId="0" fontId="12" fillId="0" borderId="7" xfId="0" applyFont="1" applyBorder="1"/>
    <xf numFmtId="0" fontId="4" fillId="0" borderId="7" xfId="0" applyFont="1" applyBorder="1"/>
    <xf numFmtId="167" fontId="4" fillId="0" borderId="7" xfId="0" applyNumberFormat="1" applyFont="1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67" fontId="12" fillId="0" borderId="7" xfId="0" applyNumberFormat="1" applyFont="1" applyBorder="1"/>
    <xf numFmtId="0" fontId="17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indent="1"/>
    </xf>
    <xf numFmtId="0" fontId="32" fillId="0" borderId="0" xfId="0" applyFont="1" applyFill="1" applyAlignment="1">
      <alignment horizontal="left" indent="1"/>
    </xf>
    <xf numFmtId="0" fontId="3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indent="1"/>
    </xf>
    <xf numFmtId="0" fontId="32" fillId="2" borderId="0" xfId="0" applyFont="1" applyFill="1" applyAlignment="1">
      <alignment vertical="center"/>
    </xf>
    <xf numFmtId="0" fontId="6" fillId="0" borderId="7" xfId="0" applyFont="1" applyBorder="1" applyAlignment="1">
      <alignment horizontal="left" vertical="top" wrapText="1"/>
    </xf>
    <xf numFmtId="43" fontId="22" fillId="0" borderId="7" xfId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66" fontId="22" fillId="0" borderId="7" xfId="1" applyNumberFormat="1" applyFont="1" applyBorder="1" applyAlignment="1">
      <alignment horizontal="center" vertical="center" wrapText="1"/>
    </xf>
    <xf numFmtId="167" fontId="22" fillId="0" borderId="7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2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7" fontId="2" fillId="2" borderId="7" xfId="0" applyNumberFormat="1" applyFont="1" applyFill="1" applyBorder="1" applyAlignment="1">
      <alignment horizontal="right" vertical="center" wrapText="1"/>
    </xf>
    <xf numFmtId="43" fontId="5" fillId="4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4" borderId="7" xfId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9" fillId="2" borderId="6" xfId="2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6" xfId="2" applyFont="1" applyFill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6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7" fillId="0" borderId="13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5" xfId="2" applyFont="1" applyBorder="1" applyAlignment="1">
      <alignment horizontal="left" vertical="center" wrapText="1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center" vertical="center"/>
    </xf>
    <xf numFmtId="43" fontId="12" fillId="0" borderId="7" xfId="1" applyFont="1" applyBorder="1" applyAlignment="1">
      <alignment horizontal="center"/>
    </xf>
    <xf numFmtId="0" fontId="28" fillId="2" borderId="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right" vertical="center"/>
    </xf>
    <xf numFmtId="0" fontId="30" fillId="7" borderId="10" xfId="0" applyFont="1" applyFill="1" applyBorder="1" applyAlignment="1">
      <alignment horizontal="right" vertical="center"/>
    </xf>
    <xf numFmtId="0" fontId="30" fillId="7" borderId="11" xfId="0" applyFont="1" applyFill="1" applyBorder="1" applyAlignment="1">
      <alignment horizontal="right" vertical="center"/>
    </xf>
    <xf numFmtId="43" fontId="5" fillId="4" borderId="7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</cellXfs>
  <cellStyles count="177"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Moeda" xfId="4" builtinId="4"/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127001</xdr:colOff>
      <xdr:row>0</xdr:row>
      <xdr:rowOff>0</xdr:rowOff>
    </xdr:from>
    <xdr:to>
      <xdr:col>14</xdr:col>
      <xdr:colOff>57728</xdr:colOff>
      <xdr:row>3</xdr:row>
      <xdr:rowOff>53530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910" y="0"/>
          <a:ext cx="525318" cy="5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133349</xdr:colOff>
      <xdr:row>1</xdr:row>
      <xdr:rowOff>0</xdr:rowOff>
    </xdr:from>
    <xdr:to>
      <xdr:col>58</xdr:col>
      <xdr:colOff>1111249</xdr:colOff>
      <xdr:row>3</xdr:row>
      <xdr:rowOff>209551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3766" y="0"/>
          <a:ext cx="977900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lopes\AppData\Local\Microsoft\Windows\INetCache\Content.Outlook\3H4Z5I6C\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>
        <row r="4">
          <cell r="B4" t="str">
            <v>ICMBio</v>
          </cell>
        </row>
      </sheetData>
      <sheetData sheetId="1"/>
      <sheetData sheetId="2"/>
      <sheetData sheetId="3">
        <row r="3">
          <cell r="G3" t="str">
            <v>IACTI/RR</v>
          </cell>
          <cell r="H3" t="str">
            <v>ICMBio</v>
          </cell>
          <cell r="I3" t="str">
            <v>IDEFLOR-Bio (Pará)</v>
          </cell>
          <cell r="J3" t="str">
            <v>Naturatins/TO</v>
          </cell>
          <cell r="K3" t="str">
            <v>SEDAM/RO</v>
          </cell>
          <cell r="L3" t="str">
            <v>SEMA/AC</v>
          </cell>
          <cell r="M3" t="str">
            <v>SEMA/AM</v>
          </cell>
          <cell r="N3" t="str">
            <v>SEMA/AP</v>
          </cell>
          <cell r="O3" t="str">
            <v>SEMA/MT</v>
          </cell>
          <cell r="P3" t="str">
            <v>UCP</v>
          </cell>
          <cell r="Q3" t="str">
            <v>UCP/ICMBio</v>
          </cell>
          <cell r="R3" t="str">
            <v>UCP/MMA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0000"/>
  </sheetPr>
  <dimension ref="A1:O37"/>
  <sheetViews>
    <sheetView showGridLines="0" showRowColHeaders="0" tabSelected="1" zoomScale="110" zoomScaleNormal="110" zoomScalePageLayoutView="90" workbookViewId="0">
      <selection sqref="A1:N3"/>
    </sheetView>
  </sheetViews>
  <sheetFormatPr defaultColWidth="8.5703125" defaultRowHeight="12.75" x14ac:dyDescent="0.2"/>
  <cols>
    <col min="1" max="1" width="4.85546875" style="40" customWidth="1"/>
    <col min="2" max="16384" width="8.5703125" style="37"/>
  </cols>
  <sheetData>
    <row r="1" spans="1:15" ht="14.45" customHeight="1" x14ac:dyDescent="0.2">
      <c r="A1" s="137" t="s">
        <v>105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5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5" ht="13.5" customHeigh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36"/>
    </row>
    <row r="4" spans="1:15" ht="13.5" customHeigh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36"/>
    </row>
    <row r="5" spans="1:15" ht="36" customHeight="1" x14ac:dyDescent="0.25">
      <c r="A5" s="155" t="s">
        <v>106</v>
      </c>
      <c r="B5" s="149" t="s">
        <v>464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36"/>
    </row>
    <row r="6" spans="1:15" ht="113.1" customHeight="1" x14ac:dyDescent="0.25">
      <c r="A6" s="155"/>
      <c r="B6" s="152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36"/>
    </row>
    <row r="8" spans="1:15" ht="65.099999999999994" customHeight="1" x14ac:dyDescent="0.2">
      <c r="A8" s="38" t="s">
        <v>106</v>
      </c>
      <c r="B8" s="138" t="s">
        <v>460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9"/>
    </row>
    <row r="9" spans="1:15" ht="15.95" customHeight="1" x14ac:dyDescent="0.2">
      <c r="A9" s="3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39"/>
    </row>
    <row r="10" spans="1:15" ht="267" customHeight="1" x14ac:dyDescent="0.2">
      <c r="A10" s="38" t="s">
        <v>106</v>
      </c>
      <c r="B10" s="146" t="s">
        <v>465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8"/>
      <c r="O10" s="39"/>
    </row>
    <row r="11" spans="1:15" ht="14.1" customHeight="1" x14ac:dyDescent="0.2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39"/>
    </row>
    <row r="12" spans="1:15" s="43" customFormat="1" ht="70.5" customHeight="1" x14ac:dyDescent="0.2">
      <c r="A12" s="38" t="s">
        <v>106</v>
      </c>
      <c r="B12" s="139" t="s">
        <v>466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1"/>
      <c r="O12" s="42"/>
    </row>
    <row r="13" spans="1:15" ht="12.95" customHeight="1" x14ac:dyDescent="0.2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s="43" customFormat="1" ht="22.5" customHeight="1" x14ac:dyDescent="0.2">
      <c r="A14" s="38" t="s">
        <v>106</v>
      </c>
      <c r="B14" s="142" t="s">
        <v>467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1"/>
      <c r="O14" s="46"/>
    </row>
    <row r="15" spans="1:15" x14ac:dyDescent="0.2">
      <c r="A15" s="4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s="43" customFormat="1" ht="24" customHeight="1" x14ac:dyDescent="0.2">
      <c r="A16" s="38" t="s">
        <v>106</v>
      </c>
      <c r="B16" s="143" t="s">
        <v>107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5"/>
    </row>
    <row r="17" spans="1:15" ht="16.5" x14ac:dyDescent="0.2">
      <c r="A17" s="47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8"/>
    </row>
    <row r="18" spans="1:15" ht="32.450000000000003" customHeight="1" x14ac:dyDescent="0.2">
      <c r="A18" s="38" t="s">
        <v>106</v>
      </c>
      <c r="B18" s="138" t="s">
        <v>445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48"/>
    </row>
    <row r="19" spans="1:15" ht="16.5" x14ac:dyDescent="0.2">
      <c r="A19" s="47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8"/>
    </row>
    <row r="20" spans="1:15" s="43" customFormat="1" ht="18.75" x14ac:dyDescent="0.2">
      <c r="A20" s="38" t="s">
        <v>106</v>
      </c>
      <c r="B20" s="138" t="s">
        <v>108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48"/>
    </row>
    <row r="21" spans="1:15" s="43" customFormat="1" ht="18.75" x14ac:dyDescent="0.2">
      <c r="A21" s="3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</row>
    <row r="22" spans="1:15" s="52" customFormat="1" ht="18.75" x14ac:dyDescent="0.2">
      <c r="A22" s="50" t="s">
        <v>106</v>
      </c>
      <c r="B22" s="136" t="s">
        <v>10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51"/>
    </row>
    <row r="23" spans="1:15" s="52" customFormat="1" ht="16.5" x14ac:dyDescent="0.2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1"/>
    </row>
    <row r="24" spans="1:15" s="52" customFormat="1" ht="18.75" x14ac:dyDescent="0.2">
      <c r="A24" s="50" t="s">
        <v>106</v>
      </c>
      <c r="B24" s="136" t="s">
        <v>446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55"/>
    </row>
    <row r="25" spans="1:15" s="52" customFormat="1" ht="18.75" customHeight="1" x14ac:dyDescent="0.2">
      <c r="A25" s="50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1"/>
    </row>
    <row r="26" spans="1:15" s="52" customFormat="1" ht="18.75" x14ac:dyDescent="0.2">
      <c r="A26" s="50" t="s">
        <v>106</v>
      </c>
      <c r="B26" s="136" t="s">
        <v>461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</row>
    <row r="28" spans="1:15" s="52" customFormat="1" ht="18.75" x14ac:dyDescent="0.2">
      <c r="A28" s="50" t="s">
        <v>106</v>
      </c>
      <c r="B28" s="136" t="s">
        <v>447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30" spans="1:15" s="52" customFormat="1" ht="62.1" customHeight="1" x14ac:dyDescent="0.2">
      <c r="A30" s="50" t="s">
        <v>106</v>
      </c>
      <c r="B30" s="136" t="s">
        <v>468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</row>
    <row r="31" spans="1:15" s="52" customFormat="1" ht="18.75" x14ac:dyDescent="0.2">
      <c r="A31" s="5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</row>
    <row r="32" spans="1:15" s="52" customFormat="1" ht="101.1" customHeight="1" x14ac:dyDescent="0.2">
      <c r="A32" s="50" t="s">
        <v>106</v>
      </c>
      <c r="B32" s="136" t="s">
        <v>469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</row>
    <row r="33" spans="1:14" s="52" customFormat="1" ht="20.45" customHeight="1" x14ac:dyDescent="0.2">
      <c r="A33" s="5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</row>
    <row r="34" spans="1:14" ht="18.75" customHeight="1" x14ac:dyDescent="0.2">
      <c r="A34" s="50" t="s">
        <v>106</v>
      </c>
      <c r="B34" s="136" t="s">
        <v>462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</row>
    <row r="37" spans="1:14" x14ac:dyDescent="0.2">
      <c r="B37" s="40"/>
      <c r="C37" s="40"/>
    </row>
  </sheetData>
  <mergeCells count="17">
    <mergeCell ref="A5:A6"/>
    <mergeCell ref="B34:N34"/>
    <mergeCell ref="B32:N32"/>
    <mergeCell ref="B30:N30"/>
    <mergeCell ref="B28:N28"/>
    <mergeCell ref="A1:N3"/>
    <mergeCell ref="B20:N20"/>
    <mergeCell ref="B22:N22"/>
    <mergeCell ref="B24:N24"/>
    <mergeCell ref="B26:N26"/>
    <mergeCell ref="B8:N8"/>
    <mergeCell ref="B12:N12"/>
    <mergeCell ref="B14:N14"/>
    <mergeCell ref="B16:N16"/>
    <mergeCell ref="B18:N18"/>
    <mergeCell ref="B10:N10"/>
    <mergeCell ref="B5:N6"/>
  </mergeCells>
  <printOptions horizontalCentered="1"/>
  <pageMargins left="0.51181102362204722" right="0.51181102362204722" top="0" bottom="0" header="0.31496062992125984" footer="0.31496062992125984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BG148"/>
  <sheetViews>
    <sheetView showGridLines="0" topLeftCell="A7" zoomScale="90" zoomScaleNormal="90" zoomScalePageLayoutView="74" workbookViewId="0">
      <selection activeCell="C13" sqref="C13"/>
    </sheetView>
  </sheetViews>
  <sheetFormatPr defaultColWidth="9.140625" defaultRowHeight="15" x14ac:dyDescent="0.25"/>
  <cols>
    <col min="1" max="1" width="9.7109375" style="80" customWidth="1"/>
    <col min="2" max="2" width="34.140625" style="35" customWidth="1"/>
    <col min="3" max="3" width="87.5703125" style="1" customWidth="1"/>
    <col min="4" max="4" width="37.7109375" style="1" customWidth="1"/>
    <col min="5" max="5" width="20.140625" style="3" customWidth="1"/>
    <col min="6" max="6" width="19.7109375" style="17" bestFit="1" customWidth="1"/>
    <col min="7" max="7" width="12.42578125" style="18" customWidth="1"/>
    <col min="8" max="8" width="15.42578125" style="4" customWidth="1"/>
    <col min="9" max="9" width="15" style="91" customWidth="1"/>
    <col min="10" max="33" width="15.42578125" style="4" customWidth="1"/>
    <col min="34" max="35" width="15.42578125" style="19" customWidth="1"/>
    <col min="36" max="54" width="15.42578125" style="20" customWidth="1"/>
    <col min="55" max="55" width="20.85546875" style="20" bestFit="1" customWidth="1"/>
    <col min="56" max="56" width="15.42578125" style="20" customWidth="1"/>
    <col min="57" max="57" width="20.85546875" style="20" bestFit="1" customWidth="1"/>
    <col min="58" max="58" width="23.7109375" style="1" customWidth="1"/>
    <col min="59" max="59" width="23.5703125" style="1" customWidth="1"/>
    <col min="60" max="292" width="9.140625" style="1"/>
    <col min="293" max="293" width="6.140625" style="1" customWidth="1"/>
    <col min="294" max="294" width="24" style="1" customWidth="1"/>
    <col min="295" max="295" width="14.85546875" style="1" customWidth="1"/>
    <col min="296" max="296" width="17.5703125" style="1" customWidth="1"/>
    <col min="297" max="297" width="12" style="1" customWidth="1"/>
    <col min="298" max="298" width="8.42578125" style="1" customWidth="1"/>
    <col min="299" max="299" width="11.42578125" style="1" customWidth="1"/>
    <col min="300" max="300" width="13.5703125" style="1" customWidth="1"/>
    <col min="301" max="301" width="12.140625" style="1" customWidth="1"/>
    <col min="302" max="302" width="18.5703125" style="1" customWidth="1"/>
    <col min="303" max="303" width="12.140625" style="1" customWidth="1"/>
    <col min="304" max="304" width="18.42578125" style="1" customWidth="1"/>
    <col min="305" max="305" width="12.140625" style="1" customWidth="1"/>
    <col min="306" max="306" width="17.5703125" style="1" customWidth="1"/>
    <col min="307" max="308" width="12.140625" style="1" customWidth="1"/>
    <col min="309" max="309" width="18.5703125" style="1" customWidth="1"/>
    <col min="310" max="310" width="12.140625" style="1" customWidth="1"/>
    <col min="311" max="311" width="17.140625" style="1" customWidth="1"/>
    <col min="312" max="312" width="13.85546875" style="1" customWidth="1"/>
    <col min="313" max="313" width="21.140625" style="1" customWidth="1"/>
    <col min="314" max="314" width="13" style="1" customWidth="1"/>
    <col min="315" max="548" width="9.140625" style="1"/>
    <col min="549" max="549" width="6.140625" style="1" customWidth="1"/>
    <col min="550" max="550" width="24" style="1" customWidth="1"/>
    <col min="551" max="551" width="14.85546875" style="1" customWidth="1"/>
    <col min="552" max="552" width="17.5703125" style="1" customWidth="1"/>
    <col min="553" max="553" width="12" style="1" customWidth="1"/>
    <col min="554" max="554" width="8.42578125" style="1" customWidth="1"/>
    <col min="555" max="555" width="11.42578125" style="1" customWidth="1"/>
    <col min="556" max="556" width="13.5703125" style="1" customWidth="1"/>
    <col min="557" max="557" width="12.140625" style="1" customWidth="1"/>
    <col min="558" max="558" width="18.5703125" style="1" customWidth="1"/>
    <col min="559" max="559" width="12.140625" style="1" customWidth="1"/>
    <col min="560" max="560" width="18.42578125" style="1" customWidth="1"/>
    <col min="561" max="561" width="12.140625" style="1" customWidth="1"/>
    <col min="562" max="562" width="17.5703125" style="1" customWidth="1"/>
    <col min="563" max="564" width="12.140625" style="1" customWidth="1"/>
    <col min="565" max="565" width="18.5703125" style="1" customWidth="1"/>
    <col min="566" max="566" width="12.140625" style="1" customWidth="1"/>
    <col min="567" max="567" width="17.140625" style="1" customWidth="1"/>
    <col min="568" max="568" width="13.85546875" style="1" customWidth="1"/>
    <col min="569" max="569" width="21.140625" style="1" customWidth="1"/>
    <col min="570" max="570" width="13" style="1" customWidth="1"/>
    <col min="571" max="804" width="9.140625" style="1"/>
    <col min="805" max="805" width="6.140625" style="1" customWidth="1"/>
    <col min="806" max="806" width="24" style="1" customWidth="1"/>
    <col min="807" max="807" width="14.85546875" style="1" customWidth="1"/>
    <col min="808" max="808" width="17.5703125" style="1" customWidth="1"/>
    <col min="809" max="809" width="12" style="1" customWidth="1"/>
    <col min="810" max="810" width="8.42578125" style="1" customWidth="1"/>
    <col min="811" max="811" width="11.42578125" style="1" customWidth="1"/>
    <col min="812" max="812" width="13.5703125" style="1" customWidth="1"/>
    <col min="813" max="813" width="12.140625" style="1" customWidth="1"/>
    <col min="814" max="814" width="18.5703125" style="1" customWidth="1"/>
    <col min="815" max="815" width="12.140625" style="1" customWidth="1"/>
    <col min="816" max="816" width="18.42578125" style="1" customWidth="1"/>
    <col min="817" max="817" width="12.140625" style="1" customWidth="1"/>
    <col min="818" max="818" width="17.5703125" style="1" customWidth="1"/>
    <col min="819" max="820" width="12.140625" style="1" customWidth="1"/>
    <col min="821" max="821" width="18.5703125" style="1" customWidth="1"/>
    <col min="822" max="822" width="12.140625" style="1" customWidth="1"/>
    <col min="823" max="823" width="17.140625" style="1" customWidth="1"/>
    <col min="824" max="824" width="13.85546875" style="1" customWidth="1"/>
    <col min="825" max="825" width="21.140625" style="1" customWidth="1"/>
    <col min="826" max="826" width="13" style="1" customWidth="1"/>
    <col min="827" max="1060" width="9.140625" style="1"/>
    <col min="1061" max="1061" width="6.140625" style="1" customWidth="1"/>
    <col min="1062" max="1062" width="24" style="1" customWidth="1"/>
    <col min="1063" max="1063" width="14.85546875" style="1" customWidth="1"/>
    <col min="1064" max="1064" width="17.5703125" style="1" customWidth="1"/>
    <col min="1065" max="1065" width="12" style="1" customWidth="1"/>
    <col min="1066" max="1066" width="8.42578125" style="1" customWidth="1"/>
    <col min="1067" max="1067" width="11.42578125" style="1" customWidth="1"/>
    <col min="1068" max="1068" width="13.5703125" style="1" customWidth="1"/>
    <col min="1069" max="1069" width="12.140625" style="1" customWidth="1"/>
    <col min="1070" max="1070" width="18.5703125" style="1" customWidth="1"/>
    <col min="1071" max="1071" width="12.140625" style="1" customWidth="1"/>
    <col min="1072" max="1072" width="18.42578125" style="1" customWidth="1"/>
    <col min="1073" max="1073" width="12.140625" style="1" customWidth="1"/>
    <col min="1074" max="1074" width="17.5703125" style="1" customWidth="1"/>
    <col min="1075" max="1076" width="12.140625" style="1" customWidth="1"/>
    <col min="1077" max="1077" width="18.5703125" style="1" customWidth="1"/>
    <col min="1078" max="1078" width="12.140625" style="1" customWidth="1"/>
    <col min="1079" max="1079" width="17.140625" style="1" customWidth="1"/>
    <col min="1080" max="1080" width="13.85546875" style="1" customWidth="1"/>
    <col min="1081" max="1081" width="21.140625" style="1" customWidth="1"/>
    <col min="1082" max="1082" width="13" style="1" customWidth="1"/>
    <col min="1083" max="1316" width="9.140625" style="1"/>
    <col min="1317" max="1317" width="6.140625" style="1" customWidth="1"/>
    <col min="1318" max="1318" width="24" style="1" customWidth="1"/>
    <col min="1319" max="1319" width="14.85546875" style="1" customWidth="1"/>
    <col min="1320" max="1320" width="17.5703125" style="1" customWidth="1"/>
    <col min="1321" max="1321" width="12" style="1" customWidth="1"/>
    <col min="1322" max="1322" width="8.42578125" style="1" customWidth="1"/>
    <col min="1323" max="1323" width="11.42578125" style="1" customWidth="1"/>
    <col min="1324" max="1324" width="13.5703125" style="1" customWidth="1"/>
    <col min="1325" max="1325" width="12.140625" style="1" customWidth="1"/>
    <col min="1326" max="1326" width="18.5703125" style="1" customWidth="1"/>
    <col min="1327" max="1327" width="12.140625" style="1" customWidth="1"/>
    <col min="1328" max="1328" width="18.42578125" style="1" customWidth="1"/>
    <col min="1329" max="1329" width="12.140625" style="1" customWidth="1"/>
    <col min="1330" max="1330" width="17.5703125" style="1" customWidth="1"/>
    <col min="1331" max="1332" width="12.140625" style="1" customWidth="1"/>
    <col min="1333" max="1333" width="18.5703125" style="1" customWidth="1"/>
    <col min="1334" max="1334" width="12.140625" style="1" customWidth="1"/>
    <col min="1335" max="1335" width="17.140625" style="1" customWidth="1"/>
    <col min="1336" max="1336" width="13.85546875" style="1" customWidth="1"/>
    <col min="1337" max="1337" width="21.140625" style="1" customWidth="1"/>
    <col min="1338" max="1338" width="13" style="1" customWidth="1"/>
    <col min="1339" max="1572" width="9.140625" style="1"/>
    <col min="1573" max="1573" width="6.140625" style="1" customWidth="1"/>
    <col min="1574" max="1574" width="24" style="1" customWidth="1"/>
    <col min="1575" max="1575" width="14.85546875" style="1" customWidth="1"/>
    <col min="1576" max="1576" width="17.5703125" style="1" customWidth="1"/>
    <col min="1577" max="1577" width="12" style="1" customWidth="1"/>
    <col min="1578" max="1578" width="8.42578125" style="1" customWidth="1"/>
    <col min="1579" max="1579" width="11.42578125" style="1" customWidth="1"/>
    <col min="1580" max="1580" width="13.5703125" style="1" customWidth="1"/>
    <col min="1581" max="1581" width="12.140625" style="1" customWidth="1"/>
    <col min="1582" max="1582" width="18.5703125" style="1" customWidth="1"/>
    <col min="1583" max="1583" width="12.140625" style="1" customWidth="1"/>
    <col min="1584" max="1584" width="18.42578125" style="1" customWidth="1"/>
    <col min="1585" max="1585" width="12.140625" style="1" customWidth="1"/>
    <col min="1586" max="1586" width="17.5703125" style="1" customWidth="1"/>
    <col min="1587" max="1588" width="12.140625" style="1" customWidth="1"/>
    <col min="1589" max="1589" width="18.5703125" style="1" customWidth="1"/>
    <col min="1590" max="1590" width="12.140625" style="1" customWidth="1"/>
    <col min="1591" max="1591" width="17.140625" style="1" customWidth="1"/>
    <col min="1592" max="1592" width="13.85546875" style="1" customWidth="1"/>
    <col min="1593" max="1593" width="21.140625" style="1" customWidth="1"/>
    <col min="1594" max="1594" width="13" style="1" customWidth="1"/>
    <col min="1595" max="1828" width="9.140625" style="1"/>
    <col min="1829" max="1829" width="6.140625" style="1" customWidth="1"/>
    <col min="1830" max="1830" width="24" style="1" customWidth="1"/>
    <col min="1831" max="1831" width="14.85546875" style="1" customWidth="1"/>
    <col min="1832" max="1832" width="17.5703125" style="1" customWidth="1"/>
    <col min="1833" max="1833" width="12" style="1" customWidth="1"/>
    <col min="1834" max="1834" width="8.42578125" style="1" customWidth="1"/>
    <col min="1835" max="1835" width="11.42578125" style="1" customWidth="1"/>
    <col min="1836" max="1836" width="13.5703125" style="1" customWidth="1"/>
    <col min="1837" max="1837" width="12.140625" style="1" customWidth="1"/>
    <col min="1838" max="1838" width="18.5703125" style="1" customWidth="1"/>
    <col min="1839" max="1839" width="12.140625" style="1" customWidth="1"/>
    <col min="1840" max="1840" width="18.42578125" style="1" customWidth="1"/>
    <col min="1841" max="1841" width="12.140625" style="1" customWidth="1"/>
    <col min="1842" max="1842" width="17.5703125" style="1" customWidth="1"/>
    <col min="1843" max="1844" width="12.140625" style="1" customWidth="1"/>
    <col min="1845" max="1845" width="18.5703125" style="1" customWidth="1"/>
    <col min="1846" max="1846" width="12.140625" style="1" customWidth="1"/>
    <col min="1847" max="1847" width="17.140625" style="1" customWidth="1"/>
    <col min="1848" max="1848" width="13.85546875" style="1" customWidth="1"/>
    <col min="1849" max="1849" width="21.140625" style="1" customWidth="1"/>
    <col min="1850" max="1850" width="13" style="1" customWidth="1"/>
    <col min="1851" max="2084" width="9.140625" style="1"/>
    <col min="2085" max="2085" width="6.140625" style="1" customWidth="1"/>
    <col min="2086" max="2086" width="24" style="1" customWidth="1"/>
    <col min="2087" max="2087" width="14.85546875" style="1" customWidth="1"/>
    <col min="2088" max="2088" width="17.5703125" style="1" customWidth="1"/>
    <col min="2089" max="2089" width="12" style="1" customWidth="1"/>
    <col min="2090" max="2090" width="8.42578125" style="1" customWidth="1"/>
    <col min="2091" max="2091" width="11.42578125" style="1" customWidth="1"/>
    <col min="2092" max="2092" width="13.5703125" style="1" customWidth="1"/>
    <col min="2093" max="2093" width="12.140625" style="1" customWidth="1"/>
    <col min="2094" max="2094" width="18.5703125" style="1" customWidth="1"/>
    <col min="2095" max="2095" width="12.140625" style="1" customWidth="1"/>
    <col min="2096" max="2096" width="18.42578125" style="1" customWidth="1"/>
    <col min="2097" max="2097" width="12.140625" style="1" customWidth="1"/>
    <col min="2098" max="2098" width="17.5703125" style="1" customWidth="1"/>
    <col min="2099" max="2100" width="12.140625" style="1" customWidth="1"/>
    <col min="2101" max="2101" width="18.5703125" style="1" customWidth="1"/>
    <col min="2102" max="2102" width="12.140625" style="1" customWidth="1"/>
    <col min="2103" max="2103" width="17.140625" style="1" customWidth="1"/>
    <col min="2104" max="2104" width="13.85546875" style="1" customWidth="1"/>
    <col min="2105" max="2105" width="21.140625" style="1" customWidth="1"/>
    <col min="2106" max="2106" width="13" style="1" customWidth="1"/>
    <col min="2107" max="2340" width="9.140625" style="1"/>
    <col min="2341" max="2341" width="6.140625" style="1" customWidth="1"/>
    <col min="2342" max="2342" width="24" style="1" customWidth="1"/>
    <col min="2343" max="2343" width="14.85546875" style="1" customWidth="1"/>
    <col min="2344" max="2344" width="17.5703125" style="1" customWidth="1"/>
    <col min="2345" max="2345" width="12" style="1" customWidth="1"/>
    <col min="2346" max="2346" width="8.42578125" style="1" customWidth="1"/>
    <col min="2347" max="2347" width="11.42578125" style="1" customWidth="1"/>
    <col min="2348" max="2348" width="13.5703125" style="1" customWidth="1"/>
    <col min="2349" max="2349" width="12.140625" style="1" customWidth="1"/>
    <col min="2350" max="2350" width="18.5703125" style="1" customWidth="1"/>
    <col min="2351" max="2351" width="12.140625" style="1" customWidth="1"/>
    <col min="2352" max="2352" width="18.42578125" style="1" customWidth="1"/>
    <col min="2353" max="2353" width="12.140625" style="1" customWidth="1"/>
    <col min="2354" max="2354" width="17.5703125" style="1" customWidth="1"/>
    <col min="2355" max="2356" width="12.140625" style="1" customWidth="1"/>
    <col min="2357" max="2357" width="18.5703125" style="1" customWidth="1"/>
    <col min="2358" max="2358" width="12.140625" style="1" customWidth="1"/>
    <col min="2359" max="2359" width="17.140625" style="1" customWidth="1"/>
    <col min="2360" max="2360" width="13.85546875" style="1" customWidth="1"/>
    <col min="2361" max="2361" width="21.140625" style="1" customWidth="1"/>
    <col min="2362" max="2362" width="13" style="1" customWidth="1"/>
    <col min="2363" max="2596" width="9.140625" style="1"/>
    <col min="2597" max="2597" width="6.140625" style="1" customWidth="1"/>
    <col min="2598" max="2598" width="24" style="1" customWidth="1"/>
    <col min="2599" max="2599" width="14.85546875" style="1" customWidth="1"/>
    <col min="2600" max="2600" width="17.5703125" style="1" customWidth="1"/>
    <col min="2601" max="2601" width="12" style="1" customWidth="1"/>
    <col min="2602" max="2602" width="8.42578125" style="1" customWidth="1"/>
    <col min="2603" max="2603" width="11.42578125" style="1" customWidth="1"/>
    <col min="2604" max="2604" width="13.5703125" style="1" customWidth="1"/>
    <col min="2605" max="2605" width="12.140625" style="1" customWidth="1"/>
    <col min="2606" max="2606" width="18.5703125" style="1" customWidth="1"/>
    <col min="2607" max="2607" width="12.140625" style="1" customWidth="1"/>
    <col min="2608" max="2608" width="18.42578125" style="1" customWidth="1"/>
    <col min="2609" max="2609" width="12.140625" style="1" customWidth="1"/>
    <col min="2610" max="2610" width="17.5703125" style="1" customWidth="1"/>
    <col min="2611" max="2612" width="12.140625" style="1" customWidth="1"/>
    <col min="2613" max="2613" width="18.5703125" style="1" customWidth="1"/>
    <col min="2614" max="2614" width="12.140625" style="1" customWidth="1"/>
    <col min="2615" max="2615" width="17.140625" style="1" customWidth="1"/>
    <col min="2616" max="2616" width="13.85546875" style="1" customWidth="1"/>
    <col min="2617" max="2617" width="21.140625" style="1" customWidth="1"/>
    <col min="2618" max="2618" width="13" style="1" customWidth="1"/>
    <col min="2619" max="2852" width="9.140625" style="1"/>
    <col min="2853" max="2853" width="6.140625" style="1" customWidth="1"/>
    <col min="2854" max="2854" width="24" style="1" customWidth="1"/>
    <col min="2855" max="2855" width="14.85546875" style="1" customWidth="1"/>
    <col min="2856" max="2856" width="17.5703125" style="1" customWidth="1"/>
    <col min="2857" max="2857" width="12" style="1" customWidth="1"/>
    <col min="2858" max="2858" width="8.42578125" style="1" customWidth="1"/>
    <col min="2859" max="2859" width="11.42578125" style="1" customWidth="1"/>
    <col min="2860" max="2860" width="13.5703125" style="1" customWidth="1"/>
    <col min="2861" max="2861" width="12.140625" style="1" customWidth="1"/>
    <col min="2862" max="2862" width="18.5703125" style="1" customWidth="1"/>
    <col min="2863" max="2863" width="12.140625" style="1" customWidth="1"/>
    <col min="2864" max="2864" width="18.42578125" style="1" customWidth="1"/>
    <col min="2865" max="2865" width="12.140625" style="1" customWidth="1"/>
    <col min="2866" max="2866" width="17.5703125" style="1" customWidth="1"/>
    <col min="2867" max="2868" width="12.140625" style="1" customWidth="1"/>
    <col min="2869" max="2869" width="18.5703125" style="1" customWidth="1"/>
    <col min="2870" max="2870" width="12.140625" style="1" customWidth="1"/>
    <col min="2871" max="2871" width="17.140625" style="1" customWidth="1"/>
    <col min="2872" max="2872" width="13.85546875" style="1" customWidth="1"/>
    <col min="2873" max="2873" width="21.140625" style="1" customWidth="1"/>
    <col min="2874" max="2874" width="13" style="1" customWidth="1"/>
    <col min="2875" max="3108" width="9.140625" style="1"/>
    <col min="3109" max="3109" width="6.140625" style="1" customWidth="1"/>
    <col min="3110" max="3110" width="24" style="1" customWidth="1"/>
    <col min="3111" max="3111" width="14.85546875" style="1" customWidth="1"/>
    <col min="3112" max="3112" width="17.5703125" style="1" customWidth="1"/>
    <col min="3113" max="3113" width="12" style="1" customWidth="1"/>
    <col min="3114" max="3114" width="8.42578125" style="1" customWidth="1"/>
    <col min="3115" max="3115" width="11.42578125" style="1" customWidth="1"/>
    <col min="3116" max="3116" width="13.5703125" style="1" customWidth="1"/>
    <col min="3117" max="3117" width="12.140625" style="1" customWidth="1"/>
    <col min="3118" max="3118" width="18.5703125" style="1" customWidth="1"/>
    <col min="3119" max="3119" width="12.140625" style="1" customWidth="1"/>
    <col min="3120" max="3120" width="18.42578125" style="1" customWidth="1"/>
    <col min="3121" max="3121" width="12.140625" style="1" customWidth="1"/>
    <col min="3122" max="3122" width="17.5703125" style="1" customWidth="1"/>
    <col min="3123" max="3124" width="12.140625" style="1" customWidth="1"/>
    <col min="3125" max="3125" width="18.5703125" style="1" customWidth="1"/>
    <col min="3126" max="3126" width="12.140625" style="1" customWidth="1"/>
    <col min="3127" max="3127" width="17.140625" style="1" customWidth="1"/>
    <col min="3128" max="3128" width="13.85546875" style="1" customWidth="1"/>
    <col min="3129" max="3129" width="21.140625" style="1" customWidth="1"/>
    <col min="3130" max="3130" width="13" style="1" customWidth="1"/>
    <col min="3131" max="3364" width="9.140625" style="1"/>
    <col min="3365" max="3365" width="6.140625" style="1" customWidth="1"/>
    <col min="3366" max="3366" width="24" style="1" customWidth="1"/>
    <col min="3367" max="3367" width="14.85546875" style="1" customWidth="1"/>
    <col min="3368" max="3368" width="17.5703125" style="1" customWidth="1"/>
    <col min="3369" max="3369" width="12" style="1" customWidth="1"/>
    <col min="3370" max="3370" width="8.42578125" style="1" customWidth="1"/>
    <col min="3371" max="3371" width="11.42578125" style="1" customWidth="1"/>
    <col min="3372" max="3372" width="13.5703125" style="1" customWidth="1"/>
    <col min="3373" max="3373" width="12.140625" style="1" customWidth="1"/>
    <col min="3374" max="3374" width="18.5703125" style="1" customWidth="1"/>
    <col min="3375" max="3375" width="12.140625" style="1" customWidth="1"/>
    <col min="3376" max="3376" width="18.42578125" style="1" customWidth="1"/>
    <col min="3377" max="3377" width="12.140625" style="1" customWidth="1"/>
    <col min="3378" max="3378" width="17.5703125" style="1" customWidth="1"/>
    <col min="3379" max="3380" width="12.140625" style="1" customWidth="1"/>
    <col min="3381" max="3381" width="18.5703125" style="1" customWidth="1"/>
    <col min="3382" max="3382" width="12.140625" style="1" customWidth="1"/>
    <col min="3383" max="3383" width="17.140625" style="1" customWidth="1"/>
    <col min="3384" max="3384" width="13.85546875" style="1" customWidth="1"/>
    <col min="3385" max="3385" width="21.140625" style="1" customWidth="1"/>
    <col min="3386" max="3386" width="13" style="1" customWidth="1"/>
    <col min="3387" max="3620" width="9.140625" style="1"/>
    <col min="3621" max="3621" width="6.140625" style="1" customWidth="1"/>
    <col min="3622" max="3622" width="24" style="1" customWidth="1"/>
    <col min="3623" max="3623" width="14.85546875" style="1" customWidth="1"/>
    <col min="3624" max="3624" width="17.5703125" style="1" customWidth="1"/>
    <col min="3625" max="3625" width="12" style="1" customWidth="1"/>
    <col min="3626" max="3626" width="8.42578125" style="1" customWidth="1"/>
    <col min="3627" max="3627" width="11.42578125" style="1" customWidth="1"/>
    <col min="3628" max="3628" width="13.5703125" style="1" customWidth="1"/>
    <col min="3629" max="3629" width="12.140625" style="1" customWidth="1"/>
    <col min="3630" max="3630" width="18.5703125" style="1" customWidth="1"/>
    <col min="3631" max="3631" width="12.140625" style="1" customWidth="1"/>
    <col min="3632" max="3632" width="18.42578125" style="1" customWidth="1"/>
    <col min="3633" max="3633" width="12.140625" style="1" customWidth="1"/>
    <col min="3634" max="3634" width="17.5703125" style="1" customWidth="1"/>
    <col min="3635" max="3636" width="12.140625" style="1" customWidth="1"/>
    <col min="3637" max="3637" width="18.5703125" style="1" customWidth="1"/>
    <col min="3638" max="3638" width="12.140625" style="1" customWidth="1"/>
    <col min="3639" max="3639" width="17.140625" style="1" customWidth="1"/>
    <col min="3640" max="3640" width="13.85546875" style="1" customWidth="1"/>
    <col min="3641" max="3641" width="21.140625" style="1" customWidth="1"/>
    <col min="3642" max="3642" width="13" style="1" customWidth="1"/>
    <col min="3643" max="3876" width="9.140625" style="1"/>
    <col min="3877" max="3877" width="6.140625" style="1" customWidth="1"/>
    <col min="3878" max="3878" width="24" style="1" customWidth="1"/>
    <col min="3879" max="3879" width="14.85546875" style="1" customWidth="1"/>
    <col min="3880" max="3880" width="17.5703125" style="1" customWidth="1"/>
    <col min="3881" max="3881" width="12" style="1" customWidth="1"/>
    <col min="3882" max="3882" width="8.42578125" style="1" customWidth="1"/>
    <col min="3883" max="3883" width="11.42578125" style="1" customWidth="1"/>
    <col min="3884" max="3884" width="13.5703125" style="1" customWidth="1"/>
    <col min="3885" max="3885" width="12.140625" style="1" customWidth="1"/>
    <col min="3886" max="3886" width="18.5703125" style="1" customWidth="1"/>
    <col min="3887" max="3887" width="12.140625" style="1" customWidth="1"/>
    <col min="3888" max="3888" width="18.42578125" style="1" customWidth="1"/>
    <col min="3889" max="3889" width="12.140625" style="1" customWidth="1"/>
    <col min="3890" max="3890" width="17.5703125" style="1" customWidth="1"/>
    <col min="3891" max="3892" width="12.140625" style="1" customWidth="1"/>
    <col min="3893" max="3893" width="18.5703125" style="1" customWidth="1"/>
    <col min="3894" max="3894" width="12.140625" style="1" customWidth="1"/>
    <col min="3895" max="3895" width="17.140625" style="1" customWidth="1"/>
    <col min="3896" max="3896" width="13.85546875" style="1" customWidth="1"/>
    <col min="3897" max="3897" width="21.140625" style="1" customWidth="1"/>
    <col min="3898" max="3898" width="13" style="1" customWidth="1"/>
    <col min="3899" max="4132" width="9.140625" style="1"/>
    <col min="4133" max="4133" width="6.140625" style="1" customWidth="1"/>
    <col min="4134" max="4134" width="24" style="1" customWidth="1"/>
    <col min="4135" max="4135" width="14.85546875" style="1" customWidth="1"/>
    <col min="4136" max="4136" width="17.5703125" style="1" customWidth="1"/>
    <col min="4137" max="4137" width="12" style="1" customWidth="1"/>
    <col min="4138" max="4138" width="8.42578125" style="1" customWidth="1"/>
    <col min="4139" max="4139" width="11.42578125" style="1" customWidth="1"/>
    <col min="4140" max="4140" width="13.5703125" style="1" customWidth="1"/>
    <col min="4141" max="4141" width="12.140625" style="1" customWidth="1"/>
    <col min="4142" max="4142" width="18.5703125" style="1" customWidth="1"/>
    <col min="4143" max="4143" width="12.140625" style="1" customWidth="1"/>
    <col min="4144" max="4144" width="18.42578125" style="1" customWidth="1"/>
    <col min="4145" max="4145" width="12.140625" style="1" customWidth="1"/>
    <col min="4146" max="4146" width="17.5703125" style="1" customWidth="1"/>
    <col min="4147" max="4148" width="12.140625" style="1" customWidth="1"/>
    <col min="4149" max="4149" width="18.5703125" style="1" customWidth="1"/>
    <col min="4150" max="4150" width="12.140625" style="1" customWidth="1"/>
    <col min="4151" max="4151" width="17.140625" style="1" customWidth="1"/>
    <col min="4152" max="4152" width="13.85546875" style="1" customWidth="1"/>
    <col min="4153" max="4153" width="21.140625" style="1" customWidth="1"/>
    <col min="4154" max="4154" width="13" style="1" customWidth="1"/>
    <col min="4155" max="4388" width="9.140625" style="1"/>
    <col min="4389" max="4389" width="6.140625" style="1" customWidth="1"/>
    <col min="4390" max="4390" width="24" style="1" customWidth="1"/>
    <col min="4391" max="4391" width="14.85546875" style="1" customWidth="1"/>
    <col min="4392" max="4392" width="17.5703125" style="1" customWidth="1"/>
    <col min="4393" max="4393" width="12" style="1" customWidth="1"/>
    <col min="4394" max="4394" width="8.42578125" style="1" customWidth="1"/>
    <col min="4395" max="4395" width="11.42578125" style="1" customWidth="1"/>
    <col min="4396" max="4396" width="13.5703125" style="1" customWidth="1"/>
    <col min="4397" max="4397" width="12.140625" style="1" customWidth="1"/>
    <col min="4398" max="4398" width="18.5703125" style="1" customWidth="1"/>
    <col min="4399" max="4399" width="12.140625" style="1" customWidth="1"/>
    <col min="4400" max="4400" width="18.42578125" style="1" customWidth="1"/>
    <col min="4401" max="4401" width="12.140625" style="1" customWidth="1"/>
    <col min="4402" max="4402" width="17.5703125" style="1" customWidth="1"/>
    <col min="4403" max="4404" width="12.140625" style="1" customWidth="1"/>
    <col min="4405" max="4405" width="18.5703125" style="1" customWidth="1"/>
    <col min="4406" max="4406" width="12.140625" style="1" customWidth="1"/>
    <col min="4407" max="4407" width="17.140625" style="1" customWidth="1"/>
    <col min="4408" max="4408" width="13.85546875" style="1" customWidth="1"/>
    <col min="4409" max="4409" width="21.140625" style="1" customWidth="1"/>
    <col min="4410" max="4410" width="13" style="1" customWidth="1"/>
    <col min="4411" max="4644" width="9.140625" style="1"/>
    <col min="4645" max="4645" width="6.140625" style="1" customWidth="1"/>
    <col min="4646" max="4646" width="24" style="1" customWidth="1"/>
    <col min="4647" max="4647" width="14.85546875" style="1" customWidth="1"/>
    <col min="4648" max="4648" width="17.5703125" style="1" customWidth="1"/>
    <col min="4649" max="4649" width="12" style="1" customWidth="1"/>
    <col min="4650" max="4650" width="8.42578125" style="1" customWidth="1"/>
    <col min="4651" max="4651" width="11.42578125" style="1" customWidth="1"/>
    <col min="4652" max="4652" width="13.5703125" style="1" customWidth="1"/>
    <col min="4653" max="4653" width="12.140625" style="1" customWidth="1"/>
    <col min="4654" max="4654" width="18.5703125" style="1" customWidth="1"/>
    <col min="4655" max="4655" width="12.140625" style="1" customWidth="1"/>
    <col min="4656" max="4656" width="18.42578125" style="1" customWidth="1"/>
    <col min="4657" max="4657" width="12.140625" style="1" customWidth="1"/>
    <col min="4658" max="4658" width="17.5703125" style="1" customWidth="1"/>
    <col min="4659" max="4660" width="12.140625" style="1" customWidth="1"/>
    <col min="4661" max="4661" width="18.5703125" style="1" customWidth="1"/>
    <col min="4662" max="4662" width="12.140625" style="1" customWidth="1"/>
    <col min="4663" max="4663" width="17.140625" style="1" customWidth="1"/>
    <col min="4664" max="4664" width="13.85546875" style="1" customWidth="1"/>
    <col min="4665" max="4665" width="21.140625" style="1" customWidth="1"/>
    <col min="4666" max="4666" width="13" style="1" customWidth="1"/>
    <col min="4667" max="4900" width="9.140625" style="1"/>
    <col min="4901" max="4901" width="6.140625" style="1" customWidth="1"/>
    <col min="4902" max="4902" width="24" style="1" customWidth="1"/>
    <col min="4903" max="4903" width="14.85546875" style="1" customWidth="1"/>
    <col min="4904" max="4904" width="17.5703125" style="1" customWidth="1"/>
    <col min="4905" max="4905" width="12" style="1" customWidth="1"/>
    <col min="4906" max="4906" width="8.42578125" style="1" customWidth="1"/>
    <col min="4907" max="4907" width="11.42578125" style="1" customWidth="1"/>
    <col min="4908" max="4908" width="13.5703125" style="1" customWidth="1"/>
    <col min="4909" max="4909" width="12.140625" style="1" customWidth="1"/>
    <col min="4910" max="4910" width="18.5703125" style="1" customWidth="1"/>
    <col min="4911" max="4911" width="12.140625" style="1" customWidth="1"/>
    <col min="4912" max="4912" width="18.42578125" style="1" customWidth="1"/>
    <col min="4913" max="4913" width="12.140625" style="1" customWidth="1"/>
    <col min="4914" max="4914" width="17.5703125" style="1" customWidth="1"/>
    <col min="4915" max="4916" width="12.140625" style="1" customWidth="1"/>
    <col min="4917" max="4917" width="18.5703125" style="1" customWidth="1"/>
    <col min="4918" max="4918" width="12.140625" style="1" customWidth="1"/>
    <col min="4919" max="4919" width="17.140625" style="1" customWidth="1"/>
    <col min="4920" max="4920" width="13.85546875" style="1" customWidth="1"/>
    <col min="4921" max="4921" width="21.140625" style="1" customWidth="1"/>
    <col min="4922" max="4922" width="13" style="1" customWidth="1"/>
    <col min="4923" max="5156" width="9.140625" style="1"/>
    <col min="5157" max="5157" width="6.140625" style="1" customWidth="1"/>
    <col min="5158" max="5158" width="24" style="1" customWidth="1"/>
    <col min="5159" max="5159" width="14.85546875" style="1" customWidth="1"/>
    <col min="5160" max="5160" width="17.5703125" style="1" customWidth="1"/>
    <col min="5161" max="5161" width="12" style="1" customWidth="1"/>
    <col min="5162" max="5162" width="8.42578125" style="1" customWidth="1"/>
    <col min="5163" max="5163" width="11.42578125" style="1" customWidth="1"/>
    <col min="5164" max="5164" width="13.5703125" style="1" customWidth="1"/>
    <col min="5165" max="5165" width="12.140625" style="1" customWidth="1"/>
    <col min="5166" max="5166" width="18.5703125" style="1" customWidth="1"/>
    <col min="5167" max="5167" width="12.140625" style="1" customWidth="1"/>
    <col min="5168" max="5168" width="18.42578125" style="1" customWidth="1"/>
    <col min="5169" max="5169" width="12.140625" style="1" customWidth="1"/>
    <col min="5170" max="5170" width="17.5703125" style="1" customWidth="1"/>
    <col min="5171" max="5172" width="12.140625" style="1" customWidth="1"/>
    <col min="5173" max="5173" width="18.5703125" style="1" customWidth="1"/>
    <col min="5174" max="5174" width="12.140625" style="1" customWidth="1"/>
    <col min="5175" max="5175" width="17.140625" style="1" customWidth="1"/>
    <col min="5176" max="5176" width="13.85546875" style="1" customWidth="1"/>
    <col min="5177" max="5177" width="21.140625" style="1" customWidth="1"/>
    <col min="5178" max="5178" width="13" style="1" customWidth="1"/>
    <col min="5179" max="5412" width="9.140625" style="1"/>
    <col min="5413" max="5413" width="6.140625" style="1" customWidth="1"/>
    <col min="5414" max="5414" width="24" style="1" customWidth="1"/>
    <col min="5415" max="5415" width="14.85546875" style="1" customWidth="1"/>
    <col min="5416" max="5416" width="17.5703125" style="1" customWidth="1"/>
    <col min="5417" max="5417" width="12" style="1" customWidth="1"/>
    <col min="5418" max="5418" width="8.42578125" style="1" customWidth="1"/>
    <col min="5419" max="5419" width="11.42578125" style="1" customWidth="1"/>
    <col min="5420" max="5420" width="13.5703125" style="1" customWidth="1"/>
    <col min="5421" max="5421" width="12.140625" style="1" customWidth="1"/>
    <col min="5422" max="5422" width="18.5703125" style="1" customWidth="1"/>
    <col min="5423" max="5423" width="12.140625" style="1" customWidth="1"/>
    <col min="5424" max="5424" width="18.42578125" style="1" customWidth="1"/>
    <col min="5425" max="5425" width="12.140625" style="1" customWidth="1"/>
    <col min="5426" max="5426" width="17.5703125" style="1" customWidth="1"/>
    <col min="5427" max="5428" width="12.140625" style="1" customWidth="1"/>
    <col min="5429" max="5429" width="18.5703125" style="1" customWidth="1"/>
    <col min="5430" max="5430" width="12.140625" style="1" customWidth="1"/>
    <col min="5431" max="5431" width="17.140625" style="1" customWidth="1"/>
    <col min="5432" max="5432" width="13.85546875" style="1" customWidth="1"/>
    <col min="5433" max="5433" width="21.140625" style="1" customWidth="1"/>
    <col min="5434" max="5434" width="13" style="1" customWidth="1"/>
    <col min="5435" max="5668" width="9.140625" style="1"/>
    <col min="5669" max="5669" width="6.140625" style="1" customWidth="1"/>
    <col min="5670" max="5670" width="24" style="1" customWidth="1"/>
    <col min="5671" max="5671" width="14.85546875" style="1" customWidth="1"/>
    <col min="5672" max="5672" width="17.5703125" style="1" customWidth="1"/>
    <col min="5673" max="5673" width="12" style="1" customWidth="1"/>
    <col min="5674" max="5674" width="8.42578125" style="1" customWidth="1"/>
    <col min="5675" max="5675" width="11.42578125" style="1" customWidth="1"/>
    <col min="5676" max="5676" width="13.5703125" style="1" customWidth="1"/>
    <col min="5677" max="5677" width="12.140625" style="1" customWidth="1"/>
    <col min="5678" max="5678" width="18.5703125" style="1" customWidth="1"/>
    <col min="5679" max="5679" width="12.140625" style="1" customWidth="1"/>
    <col min="5680" max="5680" width="18.42578125" style="1" customWidth="1"/>
    <col min="5681" max="5681" width="12.140625" style="1" customWidth="1"/>
    <col min="5682" max="5682" width="17.5703125" style="1" customWidth="1"/>
    <col min="5683" max="5684" width="12.140625" style="1" customWidth="1"/>
    <col min="5685" max="5685" width="18.5703125" style="1" customWidth="1"/>
    <col min="5686" max="5686" width="12.140625" style="1" customWidth="1"/>
    <col min="5687" max="5687" width="17.140625" style="1" customWidth="1"/>
    <col min="5688" max="5688" width="13.85546875" style="1" customWidth="1"/>
    <col min="5689" max="5689" width="21.140625" style="1" customWidth="1"/>
    <col min="5690" max="5690" width="13" style="1" customWidth="1"/>
    <col min="5691" max="5924" width="9.140625" style="1"/>
    <col min="5925" max="5925" width="6.140625" style="1" customWidth="1"/>
    <col min="5926" max="5926" width="24" style="1" customWidth="1"/>
    <col min="5927" max="5927" width="14.85546875" style="1" customWidth="1"/>
    <col min="5928" max="5928" width="17.5703125" style="1" customWidth="1"/>
    <col min="5929" max="5929" width="12" style="1" customWidth="1"/>
    <col min="5930" max="5930" width="8.42578125" style="1" customWidth="1"/>
    <col min="5931" max="5931" width="11.42578125" style="1" customWidth="1"/>
    <col min="5932" max="5932" width="13.5703125" style="1" customWidth="1"/>
    <col min="5933" max="5933" width="12.140625" style="1" customWidth="1"/>
    <col min="5934" max="5934" width="18.5703125" style="1" customWidth="1"/>
    <col min="5935" max="5935" width="12.140625" style="1" customWidth="1"/>
    <col min="5936" max="5936" width="18.42578125" style="1" customWidth="1"/>
    <col min="5937" max="5937" width="12.140625" style="1" customWidth="1"/>
    <col min="5938" max="5938" width="17.5703125" style="1" customWidth="1"/>
    <col min="5939" max="5940" width="12.140625" style="1" customWidth="1"/>
    <col min="5941" max="5941" width="18.5703125" style="1" customWidth="1"/>
    <col min="5942" max="5942" width="12.140625" style="1" customWidth="1"/>
    <col min="5943" max="5943" width="17.140625" style="1" customWidth="1"/>
    <col min="5944" max="5944" width="13.85546875" style="1" customWidth="1"/>
    <col min="5945" max="5945" width="21.140625" style="1" customWidth="1"/>
    <col min="5946" max="5946" width="13" style="1" customWidth="1"/>
    <col min="5947" max="6180" width="9.140625" style="1"/>
    <col min="6181" max="6181" width="6.140625" style="1" customWidth="1"/>
    <col min="6182" max="6182" width="24" style="1" customWidth="1"/>
    <col min="6183" max="6183" width="14.85546875" style="1" customWidth="1"/>
    <col min="6184" max="6184" width="17.5703125" style="1" customWidth="1"/>
    <col min="6185" max="6185" width="12" style="1" customWidth="1"/>
    <col min="6186" max="6186" width="8.42578125" style="1" customWidth="1"/>
    <col min="6187" max="6187" width="11.42578125" style="1" customWidth="1"/>
    <col min="6188" max="6188" width="13.5703125" style="1" customWidth="1"/>
    <col min="6189" max="6189" width="12.140625" style="1" customWidth="1"/>
    <col min="6190" max="6190" width="18.5703125" style="1" customWidth="1"/>
    <col min="6191" max="6191" width="12.140625" style="1" customWidth="1"/>
    <col min="6192" max="6192" width="18.42578125" style="1" customWidth="1"/>
    <col min="6193" max="6193" width="12.140625" style="1" customWidth="1"/>
    <col min="6194" max="6194" width="17.5703125" style="1" customWidth="1"/>
    <col min="6195" max="6196" width="12.140625" style="1" customWidth="1"/>
    <col min="6197" max="6197" width="18.5703125" style="1" customWidth="1"/>
    <col min="6198" max="6198" width="12.140625" style="1" customWidth="1"/>
    <col min="6199" max="6199" width="17.140625" style="1" customWidth="1"/>
    <col min="6200" max="6200" width="13.85546875" style="1" customWidth="1"/>
    <col min="6201" max="6201" width="21.140625" style="1" customWidth="1"/>
    <col min="6202" max="6202" width="13" style="1" customWidth="1"/>
    <col min="6203" max="6436" width="9.140625" style="1"/>
    <col min="6437" max="6437" width="6.140625" style="1" customWidth="1"/>
    <col min="6438" max="6438" width="24" style="1" customWidth="1"/>
    <col min="6439" max="6439" width="14.85546875" style="1" customWidth="1"/>
    <col min="6440" max="6440" width="17.5703125" style="1" customWidth="1"/>
    <col min="6441" max="6441" width="12" style="1" customWidth="1"/>
    <col min="6442" max="6442" width="8.42578125" style="1" customWidth="1"/>
    <col min="6443" max="6443" width="11.42578125" style="1" customWidth="1"/>
    <col min="6444" max="6444" width="13.5703125" style="1" customWidth="1"/>
    <col min="6445" max="6445" width="12.140625" style="1" customWidth="1"/>
    <col min="6446" max="6446" width="18.5703125" style="1" customWidth="1"/>
    <col min="6447" max="6447" width="12.140625" style="1" customWidth="1"/>
    <col min="6448" max="6448" width="18.42578125" style="1" customWidth="1"/>
    <col min="6449" max="6449" width="12.140625" style="1" customWidth="1"/>
    <col min="6450" max="6450" width="17.5703125" style="1" customWidth="1"/>
    <col min="6451" max="6452" width="12.140625" style="1" customWidth="1"/>
    <col min="6453" max="6453" width="18.5703125" style="1" customWidth="1"/>
    <col min="6454" max="6454" width="12.140625" style="1" customWidth="1"/>
    <col min="6455" max="6455" width="17.140625" style="1" customWidth="1"/>
    <col min="6456" max="6456" width="13.85546875" style="1" customWidth="1"/>
    <col min="6457" max="6457" width="21.140625" style="1" customWidth="1"/>
    <col min="6458" max="6458" width="13" style="1" customWidth="1"/>
    <col min="6459" max="6692" width="9.140625" style="1"/>
    <col min="6693" max="6693" width="6.140625" style="1" customWidth="1"/>
    <col min="6694" max="6694" width="24" style="1" customWidth="1"/>
    <col min="6695" max="6695" width="14.85546875" style="1" customWidth="1"/>
    <col min="6696" max="6696" width="17.5703125" style="1" customWidth="1"/>
    <col min="6697" max="6697" width="12" style="1" customWidth="1"/>
    <col min="6698" max="6698" width="8.42578125" style="1" customWidth="1"/>
    <col min="6699" max="6699" width="11.42578125" style="1" customWidth="1"/>
    <col min="6700" max="6700" width="13.5703125" style="1" customWidth="1"/>
    <col min="6701" max="6701" width="12.140625" style="1" customWidth="1"/>
    <col min="6702" max="6702" width="18.5703125" style="1" customWidth="1"/>
    <col min="6703" max="6703" width="12.140625" style="1" customWidth="1"/>
    <col min="6704" max="6704" width="18.42578125" style="1" customWidth="1"/>
    <col min="6705" max="6705" width="12.140625" style="1" customWidth="1"/>
    <col min="6706" max="6706" width="17.5703125" style="1" customWidth="1"/>
    <col min="6707" max="6708" width="12.140625" style="1" customWidth="1"/>
    <col min="6709" max="6709" width="18.5703125" style="1" customWidth="1"/>
    <col min="6710" max="6710" width="12.140625" style="1" customWidth="1"/>
    <col min="6711" max="6711" width="17.140625" style="1" customWidth="1"/>
    <col min="6712" max="6712" width="13.85546875" style="1" customWidth="1"/>
    <col min="6713" max="6713" width="21.140625" style="1" customWidth="1"/>
    <col min="6714" max="6714" width="13" style="1" customWidth="1"/>
    <col min="6715" max="6948" width="9.140625" style="1"/>
    <col min="6949" max="6949" width="6.140625" style="1" customWidth="1"/>
    <col min="6950" max="6950" width="24" style="1" customWidth="1"/>
    <col min="6951" max="6951" width="14.85546875" style="1" customWidth="1"/>
    <col min="6952" max="6952" width="17.5703125" style="1" customWidth="1"/>
    <col min="6953" max="6953" width="12" style="1" customWidth="1"/>
    <col min="6954" max="6954" width="8.42578125" style="1" customWidth="1"/>
    <col min="6955" max="6955" width="11.42578125" style="1" customWidth="1"/>
    <col min="6956" max="6956" width="13.5703125" style="1" customWidth="1"/>
    <col min="6957" max="6957" width="12.140625" style="1" customWidth="1"/>
    <col min="6958" max="6958" width="18.5703125" style="1" customWidth="1"/>
    <col min="6959" max="6959" width="12.140625" style="1" customWidth="1"/>
    <col min="6960" max="6960" width="18.42578125" style="1" customWidth="1"/>
    <col min="6961" max="6961" width="12.140625" style="1" customWidth="1"/>
    <col min="6962" max="6962" width="17.5703125" style="1" customWidth="1"/>
    <col min="6963" max="6964" width="12.140625" style="1" customWidth="1"/>
    <col min="6965" max="6965" width="18.5703125" style="1" customWidth="1"/>
    <col min="6966" max="6966" width="12.140625" style="1" customWidth="1"/>
    <col min="6967" max="6967" width="17.140625" style="1" customWidth="1"/>
    <col min="6968" max="6968" width="13.85546875" style="1" customWidth="1"/>
    <col min="6969" max="6969" width="21.140625" style="1" customWidth="1"/>
    <col min="6970" max="6970" width="13" style="1" customWidth="1"/>
    <col min="6971" max="7204" width="9.140625" style="1"/>
    <col min="7205" max="7205" width="6.140625" style="1" customWidth="1"/>
    <col min="7206" max="7206" width="24" style="1" customWidth="1"/>
    <col min="7207" max="7207" width="14.85546875" style="1" customWidth="1"/>
    <col min="7208" max="7208" width="17.5703125" style="1" customWidth="1"/>
    <col min="7209" max="7209" width="12" style="1" customWidth="1"/>
    <col min="7210" max="7210" width="8.42578125" style="1" customWidth="1"/>
    <col min="7211" max="7211" width="11.42578125" style="1" customWidth="1"/>
    <col min="7212" max="7212" width="13.5703125" style="1" customWidth="1"/>
    <col min="7213" max="7213" width="12.140625" style="1" customWidth="1"/>
    <col min="7214" max="7214" width="18.5703125" style="1" customWidth="1"/>
    <col min="7215" max="7215" width="12.140625" style="1" customWidth="1"/>
    <col min="7216" max="7216" width="18.42578125" style="1" customWidth="1"/>
    <col min="7217" max="7217" width="12.140625" style="1" customWidth="1"/>
    <col min="7218" max="7218" width="17.5703125" style="1" customWidth="1"/>
    <col min="7219" max="7220" width="12.140625" style="1" customWidth="1"/>
    <col min="7221" max="7221" width="18.5703125" style="1" customWidth="1"/>
    <col min="7222" max="7222" width="12.140625" style="1" customWidth="1"/>
    <col min="7223" max="7223" width="17.140625" style="1" customWidth="1"/>
    <col min="7224" max="7224" width="13.85546875" style="1" customWidth="1"/>
    <col min="7225" max="7225" width="21.140625" style="1" customWidth="1"/>
    <col min="7226" max="7226" width="13" style="1" customWidth="1"/>
    <col min="7227" max="7460" width="9.140625" style="1"/>
    <col min="7461" max="7461" width="6.140625" style="1" customWidth="1"/>
    <col min="7462" max="7462" width="24" style="1" customWidth="1"/>
    <col min="7463" max="7463" width="14.85546875" style="1" customWidth="1"/>
    <col min="7464" max="7464" width="17.5703125" style="1" customWidth="1"/>
    <col min="7465" max="7465" width="12" style="1" customWidth="1"/>
    <col min="7466" max="7466" width="8.42578125" style="1" customWidth="1"/>
    <col min="7467" max="7467" width="11.42578125" style="1" customWidth="1"/>
    <col min="7468" max="7468" width="13.5703125" style="1" customWidth="1"/>
    <col min="7469" max="7469" width="12.140625" style="1" customWidth="1"/>
    <col min="7470" max="7470" width="18.5703125" style="1" customWidth="1"/>
    <col min="7471" max="7471" width="12.140625" style="1" customWidth="1"/>
    <col min="7472" max="7472" width="18.42578125" style="1" customWidth="1"/>
    <col min="7473" max="7473" width="12.140625" style="1" customWidth="1"/>
    <col min="7474" max="7474" width="17.5703125" style="1" customWidth="1"/>
    <col min="7475" max="7476" width="12.140625" style="1" customWidth="1"/>
    <col min="7477" max="7477" width="18.5703125" style="1" customWidth="1"/>
    <col min="7478" max="7478" width="12.140625" style="1" customWidth="1"/>
    <col min="7479" max="7479" width="17.140625" style="1" customWidth="1"/>
    <col min="7480" max="7480" width="13.85546875" style="1" customWidth="1"/>
    <col min="7481" max="7481" width="21.140625" style="1" customWidth="1"/>
    <col min="7482" max="7482" width="13" style="1" customWidth="1"/>
    <col min="7483" max="7716" width="9.140625" style="1"/>
    <col min="7717" max="7717" width="6.140625" style="1" customWidth="1"/>
    <col min="7718" max="7718" width="24" style="1" customWidth="1"/>
    <col min="7719" max="7719" width="14.85546875" style="1" customWidth="1"/>
    <col min="7720" max="7720" width="17.5703125" style="1" customWidth="1"/>
    <col min="7721" max="7721" width="12" style="1" customWidth="1"/>
    <col min="7722" max="7722" width="8.42578125" style="1" customWidth="1"/>
    <col min="7723" max="7723" width="11.42578125" style="1" customWidth="1"/>
    <col min="7724" max="7724" width="13.5703125" style="1" customWidth="1"/>
    <col min="7725" max="7725" width="12.140625" style="1" customWidth="1"/>
    <col min="7726" max="7726" width="18.5703125" style="1" customWidth="1"/>
    <col min="7727" max="7727" width="12.140625" style="1" customWidth="1"/>
    <col min="7728" max="7728" width="18.42578125" style="1" customWidth="1"/>
    <col min="7729" max="7729" width="12.140625" style="1" customWidth="1"/>
    <col min="7730" max="7730" width="17.5703125" style="1" customWidth="1"/>
    <col min="7731" max="7732" width="12.140625" style="1" customWidth="1"/>
    <col min="7733" max="7733" width="18.5703125" style="1" customWidth="1"/>
    <col min="7734" max="7734" width="12.140625" style="1" customWidth="1"/>
    <col min="7735" max="7735" width="17.140625" style="1" customWidth="1"/>
    <col min="7736" max="7736" width="13.85546875" style="1" customWidth="1"/>
    <col min="7737" max="7737" width="21.140625" style="1" customWidth="1"/>
    <col min="7738" max="7738" width="13" style="1" customWidth="1"/>
    <col min="7739" max="7972" width="9.140625" style="1"/>
    <col min="7973" max="7973" width="6.140625" style="1" customWidth="1"/>
    <col min="7974" max="7974" width="24" style="1" customWidth="1"/>
    <col min="7975" max="7975" width="14.85546875" style="1" customWidth="1"/>
    <col min="7976" max="7976" width="17.5703125" style="1" customWidth="1"/>
    <col min="7977" max="7977" width="12" style="1" customWidth="1"/>
    <col min="7978" max="7978" width="8.42578125" style="1" customWidth="1"/>
    <col min="7979" max="7979" width="11.42578125" style="1" customWidth="1"/>
    <col min="7980" max="7980" width="13.5703125" style="1" customWidth="1"/>
    <col min="7981" max="7981" width="12.140625" style="1" customWidth="1"/>
    <col min="7982" max="7982" width="18.5703125" style="1" customWidth="1"/>
    <col min="7983" max="7983" width="12.140625" style="1" customWidth="1"/>
    <col min="7984" max="7984" width="18.42578125" style="1" customWidth="1"/>
    <col min="7985" max="7985" width="12.140625" style="1" customWidth="1"/>
    <col min="7986" max="7986" width="17.5703125" style="1" customWidth="1"/>
    <col min="7987" max="7988" width="12.140625" style="1" customWidth="1"/>
    <col min="7989" max="7989" width="18.5703125" style="1" customWidth="1"/>
    <col min="7990" max="7990" width="12.140625" style="1" customWidth="1"/>
    <col min="7991" max="7991" width="17.140625" style="1" customWidth="1"/>
    <col min="7992" max="7992" width="13.85546875" style="1" customWidth="1"/>
    <col min="7993" max="7993" width="21.140625" style="1" customWidth="1"/>
    <col min="7994" max="7994" width="13" style="1" customWidth="1"/>
    <col min="7995" max="8228" width="9.140625" style="1"/>
    <col min="8229" max="8229" width="6.140625" style="1" customWidth="1"/>
    <col min="8230" max="8230" width="24" style="1" customWidth="1"/>
    <col min="8231" max="8231" width="14.85546875" style="1" customWidth="1"/>
    <col min="8232" max="8232" width="17.5703125" style="1" customWidth="1"/>
    <col min="8233" max="8233" width="12" style="1" customWidth="1"/>
    <col min="8234" max="8234" width="8.42578125" style="1" customWidth="1"/>
    <col min="8235" max="8235" width="11.42578125" style="1" customWidth="1"/>
    <col min="8236" max="8236" width="13.5703125" style="1" customWidth="1"/>
    <col min="8237" max="8237" width="12.140625" style="1" customWidth="1"/>
    <col min="8238" max="8238" width="18.5703125" style="1" customWidth="1"/>
    <col min="8239" max="8239" width="12.140625" style="1" customWidth="1"/>
    <col min="8240" max="8240" width="18.42578125" style="1" customWidth="1"/>
    <col min="8241" max="8241" width="12.140625" style="1" customWidth="1"/>
    <col min="8242" max="8242" width="17.5703125" style="1" customWidth="1"/>
    <col min="8243" max="8244" width="12.140625" style="1" customWidth="1"/>
    <col min="8245" max="8245" width="18.5703125" style="1" customWidth="1"/>
    <col min="8246" max="8246" width="12.140625" style="1" customWidth="1"/>
    <col min="8247" max="8247" width="17.140625" style="1" customWidth="1"/>
    <col min="8248" max="8248" width="13.85546875" style="1" customWidth="1"/>
    <col min="8249" max="8249" width="21.140625" style="1" customWidth="1"/>
    <col min="8250" max="8250" width="13" style="1" customWidth="1"/>
    <col min="8251" max="8484" width="9.140625" style="1"/>
    <col min="8485" max="8485" width="6.140625" style="1" customWidth="1"/>
    <col min="8486" max="8486" width="24" style="1" customWidth="1"/>
    <col min="8487" max="8487" width="14.85546875" style="1" customWidth="1"/>
    <col min="8488" max="8488" width="17.5703125" style="1" customWidth="1"/>
    <col min="8489" max="8489" width="12" style="1" customWidth="1"/>
    <col min="8490" max="8490" width="8.42578125" style="1" customWidth="1"/>
    <col min="8491" max="8491" width="11.42578125" style="1" customWidth="1"/>
    <col min="8492" max="8492" width="13.5703125" style="1" customWidth="1"/>
    <col min="8493" max="8493" width="12.140625" style="1" customWidth="1"/>
    <col min="8494" max="8494" width="18.5703125" style="1" customWidth="1"/>
    <col min="8495" max="8495" width="12.140625" style="1" customWidth="1"/>
    <col min="8496" max="8496" width="18.42578125" style="1" customWidth="1"/>
    <col min="8497" max="8497" width="12.140625" style="1" customWidth="1"/>
    <col min="8498" max="8498" width="17.5703125" style="1" customWidth="1"/>
    <col min="8499" max="8500" width="12.140625" style="1" customWidth="1"/>
    <col min="8501" max="8501" width="18.5703125" style="1" customWidth="1"/>
    <col min="8502" max="8502" width="12.140625" style="1" customWidth="1"/>
    <col min="8503" max="8503" width="17.140625" style="1" customWidth="1"/>
    <col min="8504" max="8504" width="13.85546875" style="1" customWidth="1"/>
    <col min="8505" max="8505" width="21.140625" style="1" customWidth="1"/>
    <col min="8506" max="8506" width="13" style="1" customWidth="1"/>
    <col min="8507" max="8740" width="9.140625" style="1"/>
    <col min="8741" max="8741" width="6.140625" style="1" customWidth="1"/>
    <col min="8742" max="8742" width="24" style="1" customWidth="1"/>
    <col min="8743" max="8743" width="14.85546875" style="1" customWidth="1"/>
    <col min="8744" max="8744" width="17.5703125" style="1" customWidth="1"/>
    <col min="8745" max="8745" width="12" style="1" customWidth="1"/>
    <col min="8746" max="8746" width="8.42578125" style="1" customWidth="1"/>
    <col min="8747" max="8747" width="11.42578125" style="1" customWidth="1"/>
    <col min="8748" max="8748" width="13.5703125" style="1" customWidth="1"/>
    <col min="8749" max="8749" width="12.140625" style="1" customWidth="1"/>
    <col min="8750" max="8750" width="18.5703125" style="1" customWidth="1"/>
    <col min="8751" max="8751" width="12.140625" style="1" customWidth="1"/>
    <col min="8752" max="8752" width="18.42578125" style="1" customWidth="1"/>
    <col min="8753" max="8753" width="12.140625" style="1" customWidth="1"/>
    <col min="8754" max="8754" width="17.5703125" style="1" customWidth="1"/>
    <col min="8755" max="8756" width="12.140625" style="1" customWidth="1"/>
    <col min="8757" max="8757" width="18.5703125" style="1" customWidth="1"/>
    <col min="8758" max="8758" width="12.140625" style="1" customWidth="1"/>
    <col min="8759" max="8759" width="17.140625" style="1" customWidth="1"/>
    <col min="8760" max="8760" width="13.85546875" style="1" customWidth="1"/>
    <col min="8761" max="8761" width="21.140625" style="1" customWidth="1"/>
    <col min="8762" max="8762" width="13" style="1" customWidth="1"/>
    <col min="8763" max="8996" width="9.140625" style="1"/>
    <col min="8997" max="8997" width="6.140625" style="1" customWidth="1"/>
    <col min="8998" max="8998" width="24" style="1" customWidth="1"/>
    <col min="8999" max="8999" width="14.85546875" style="1" customWidth="1"/>
    <col min="9000" max="9000" width="17.5703125" style="1" customWidth="1"/>
    <col min="9001" max="9001" width="12" style="1" customWidth="1"/>
    <col min="9002" max="9002" width="8.42578125" style="1" customWidth="1"/>
    <col min="9003" max="9003" width="11.42578125" style="1" customWidth="1"/>
    <col min="9004" max="9004" width="13.5703125" style="1" customWidth="1"/>
    <col min="9005" max="9005" width="12.140625" style="1" customWidth="1"/>
    <col min="9006" max="9006" width="18.5703125" style="1" customWidth="1"/>
    <col min="9007" max="9007" width="12.140625" style="1" customWidth="1"/>
    <col min="9008" max="9008" width="18.42578125" style="1" customWidth="1"/>
    <col min="9009" max="9009" width="12.140625" style="1" customWidth="1"/>
    <col min="9010" max="9010" width="17.5703125" style="1" customWidth="1"/>
    <col min="9011" max="9012" width="12.140625" style="1" customWidth="1"/>
    <col min="9013" max="9013" width="18.5703125" style="1" customWidth="1"/>
    <col min="9014" max="9014" width="12.140625" style="1" customWidth="1"/>
    <col min="9015" max="9015" width="17.140625" style="1" customWidth="1"/>
    <col min="9016" max="9016" width="13.85546875" style="1" customWidth="1"/>
    <col min="9017" max="9017" width="21.140625" style="1" customWidth="1"/>
    <col min="9018" max="9018" width="13" style="1" customWidth="1"/>
    <col min="9019" max="9252" width="9.140625" style="1"/>
    <col min="9253" max="9253" width="6.140625" style="1" customWidth="1"/>
    <col min="9254" max="9254" width="24" style="1" customWidth="1"/>
    <col min="9255" max="9255" width="14.85546875" style="1" customWidth="1"/>
    <col min="9256" max="9256" width="17.5703125" style="1" customWidth="1"/>
    <col min="9257" max="9257" width="12" style="1" customWidth="1"/>
    <col min="9258" max="9258" width="8.42578125" style="1" customWidth="1"/>
    <col min="9259" max="9259" width="11.42578125" style="1" customWidth="1"/>
    <col min="9260" max="9260" width="13.5703125" style="1" customWidth="1"/>
    <col min="9261" max="9261" width="12.140625" style="1" customWidth="1"/>
    <col min="9262" max="9262" width="18.5703125" style="1" customWidth="1"/>
    <col min="9263" max="9263" width="12.140625" style="1" customWidth="1"/>
    <col min="9264" max="9264" width="18.42578125" style="1" customWidth="1"/>
    <col min="9265" max="9265" width="12.140625" style="1" customWidth="1"/>
    <col min="9266" max="9266" width="17.5703125" style="1" customWidth="1"/>
    <col min="9267" max="9268" width="12.140625" style="1" customWidth="1"/>
    <col min="9269" max="9269" width="18.5703125" style="1" customWidth="1"/>
    <col min="9270" max="9270" width="12.140625" style="1" customWidth="1"/>
    <col min="9271" max="9271" width="17.140625" style="1" customWidth="1"/>
    <col min="9272" max="9272" width="13.85546875" style="1" customWidth="1"/>
    <col min="9273" max="9273" width="21.140625" style="1" customWidth="1"/>
    <col min="9274" max="9274" width="13" style="1" customWidth="1"/>
    <col min="9275" max="9508" width="9.140625" style="1"/>
    <col min="9509" max="9509" width="6.140625" style="1" customWidth="1"/>
    <col min="9510" max="9510" width="24" style="1" customWidth="1"/>
    <col min="9511" max="9511" width="14.85546875" style="1" customWidth="1"/>
    <col min="9512" max="9512" width="17.5703125" style="1" customWidth="1"/>
    <col min="9513" max="9513" width="12" style="1" customWidth="1"/>
    <col min="9514" max="9514" width="8.42578125" style="1" customWidth="1"/>
    <col min="9515" max="9515" width="11.42578125" style="1" customWidth="1"/>
    <col min="9516" max="9516" width="13.5703125" style="1" customWidth="1"/>
    <col min="9517" max="9517" width="12.140625" style="1" customWidth="1"/>
    <col min="9518" max="9518" width="18.5703125" style="1" customWidth="1"/>
    <col min="9519" max="9519" width="12.140625" style="1" customWidth="1"/>
    <col min="9520" max="9520" width="18.42578125" style="1" customWidth="1"/>
    <col min="9521" max="9521" width="12.140625" style="1" customWidth="1"/>
    <col min="9522" max="9522" width="17.5703125" style="1" customWidth="1"/>
    <col min="9523" max="9524" width="12.140625" style="1" customWidth="1"/>
    <col min="9525" max="9525" width="18.5703125" style="1" customWidth="1"/>
    <col min="9526" max="9526" width="12.140625" style="1" customWidth="1"/>
    <col min="9527" max="9527" width="17.140625" style="1" customWidth="1"/>
    <col min="9528" max="9528" width="13.85546875" style="1" customWidth="1"/>
    <col min="9529" max="9529" width="21.140625" style="1" customWidth="1"/>
    <col min="9530" max="9530" width="13" style="1" customWidth="1"/>
    <col min="9531" max="9764" width="9.140625" style="1"/>
    <col min="9765" max="9765" width="6.140625" style="1" customWidth="1"/>
    <col min="9766" max="9766" width="24" style="1" customWidth="1"/>
    <col min="9767" max="9767" width="14.85546875" style="1" customWidth="1"/>
    <col min="9768" max="9768" width="17.5703125" style="1" customWidth="1"/>
    <col min="9769" max="9769" width="12" style="1" customWidth="1"/>
    <col min="9770" max="9770" width="8.42578125" style="1" customWidth="1"/>
    <col min="9771" max="9771" width="11.42578125" style="1" customWidth="1"/>
    <col min="9772" max="9772" width="13.5703125" style="1" customWidth="1"/>
    <col min="9773" max="9773" width="12.140625" style="1" customWidth="1"/>
    <col min="9774" max="9774" width="18.5703125" style="1" customWidth="1"/>
    <col min="9775" max="9775" width="12.140625" style="1" customWidth="1"/>
    <col min="9776" max="9776" width="18.42578125" style="1" customWidth="1"/>
    <col min="9777" max="9777" width="12.140625" style="1" customWidth="1"/>
    <col min="9778" max="9778" width="17.5703125" style="1" customWidth="1"/>
    <col min="9779" max="9780" width="12.140625" style="1" customWidth="1"/>
    <col min="9781" max="9781" width="18.5703125" style="1" customWidth="1"/>
    <col min="9782" max="9782" width="12.140625" style="1" customWidth="1"/>
    <col min="9783" max="9783" width="17.140625" style="1" customWidth="1"/>
    <col min="9784" max="9784" width="13.85546875" style="1" customWidth="1"/>
    <col min="9785" max="9785" width="21.140625" style="1" customWidth="1"/>
    <col min="9786" max="9786" width="13" style="1" customWidth="1"/>
    <col min="9787" max="10020" width="9.140625" style="1"/>
    <col min="10021" max="10021" width="6.140625" style="1" customWidth="1"/>
    <col min="10022" max="10022" width="24" style="1" customWidth="1"/>
    <col min="10023" max="10023" width="14.85546875" style="1" customWidth="1"/>
    <col min="10024" max="10024" width="17.5703125" style="1" customWidth="1"/>
    <col min="10025" max="10025" width="12" style="1" customWidth="1"/>
    <col min="10026" max="10026" width="8.42578125" style="1" customWidth="1"/>
    <col min="10027" max="10027" width="11.42578125" style="1" customWidth="1"/>
    <col min="10028" max="10028" width="13.5703125" style="1" customWidth="1"/>
    <col min="10029" max="10029" width="12.140625" style="1" customWidth="1"/>
    <col min="10030" max="10030" width="18.5703125" style="1" customWidth="1"/>
    <col min="10031" max="10031" width="12.140625" style="1" customWidth="1"/>
    <col min="10032" max="10032" width="18.42578125" style="1" customWidth="1"/>
    <col min="10033" max="10033" width="12.140625" style="1" customWidth="1"/>
    <col min="10034" max="10034" width="17.5703125" style="1" customWidth="1"/>
    <col min="10035" max="10036" width="12.140625" style="1" customWidth="1"/>
    <col min="10037" max="10037" width="18.5703125" style="1" customWidth="1"/>
    <col min="10038" max="10038" width="12.140625" style="1" customWidth="1"/>
    <col min="10039" max="10039" width="17.140625" style="1" customWidth="1"/>
    <col min="10040" max="10040" width="13.85546875" style="1" customWidth="1"/>
    <col min="10041" max="10041" width="21.140625" style="1" customWidth="1"/>
    <col min="10042" max="10042" width="13" style="1" customWidth="1"/>
    <col min="10043" max="10276" width="9.140625" style="1"/>
    <col min="10277" max="10277" width="6.140625" style="1" customWidth="1"/>
    <col min="10278" max="10278" width="24" style="1" customWidth="1"/>
    <col min="10279" max="10279" width="14.85546875" style="1" customWidth="1"/>
    <col min="10280" max="10280" width="17.5703125" style="1" customWidth="1"/>
    <col min="10281" max="10281" width="12" style="1" customWidth="1"/>
    <col min="10282" max="10282" width="8.42578125" style="1" customWidth="1"/>
    <col min="10283" max="10283" width="11.42578125" style="1" customWidth="1"/>
    <col min="10284" max="10284" width="13.5703125" style="1" customWidth="1"/>
    <col min="10285" max="10285" width="12.140625" style="1" customWidth="1"/>
    <col min="10286" max="10286" width="18.5703125" style="1" customWidth="1"/>
    <col min="10287" max="10287" width="12.140625" style="1" customWidth="1"/>
    <col min="10288" max="10288" width="18.42578125" style="1" customWidth="1"/>
    <col min="10289" max="10289" width="12.140625" style="1" customWidth="1"/>
    <col min="10290" max="10290" width="17.5703125" style="1" customWidth="1"/>
    <col min="10291" max="10292" width="12.140625" style="1" customWidth="1"/>
    <col min="10293" max="10293" width="18.5703125" style="1" customWidth="1"/>
    <col min="10294" max="10294" width="12.140625" style="1" customWidth="1"/>
    <col min="10295" max="10295" width="17.140625" style="1" customWidth="1"/>
    <col min="10296" max="10296" width="13.85546875" style="1" customWidth="1"/>
    <col min="10297" max="10297" width="21.140625" style="1" customWidth="1"/>
    <col min="10298" max="10298" width="13" style="1" customWidth="1"/>
    <col min="10299" max="10532" width="9.140625" style="1"/>
    <col min="10533" max="10533" width="6.140625" style="1" customWidth="1"/>
    <col min="10534" max="10534" width="24" style="1" customWidth="1"/>
    <col min="10535" max="10535" width="14.85546875" style="1" customWidth="1"/>
    <col min="10536" max="10536" width="17.5703125" style="1" customWidth="1"/>
    <col min="10537" max="10537" width="12" style="1" customWidth="1"/>
    <col min="10538" max="10538" width="8.42578125" style="1" customWidth="1"/>
    <col min="10539" max="10539" width="11.42578125" style="1" customWidth="1"/>
    <col min="10540" max="10540" width="13.5703125" style="1" customWidth="1"/>
    <col min="10541" max="10541" width="12.140625" style="1" customWidth="1"/>
    <col min="10542" max="10542" width="18.5703125" style="1" customWidth="1"/>
    <col min="10543" max="10543" width="12.140625" style="1" customWidth="1"/>
    <col min="10544" max="10544" width="18.42578125" style="1" customWidth="1"/>
    <col min="10545" max="10545" width="12.140625" style="1" customWidth="1"/>
    <col min="10546" max="10546" width="17.5703125" style="1" customWidth="1"/>
    <col min="10547" max="10548" width="12.140625" style="1" customWidth="1"/>
    <col min="10549" max="10549" width="18.5703125" style="1" customWidth="1"/>
    <col min="10550" max="10550" width="12.140625" style="1" customWidth="1"/>
    <col min="10551" max="10551" width="17.140625" style="1" customWidth="1"/>
    <col min="10552" max="10552" width="13.85546875" style="1" customWidth="1"/>
    <col min="10553" max="10553" width="21.140625" style="1" customWidth="1"/>
    <col min="10554" max="10554" width="13" style="1" customWidth="1"/>
    <col min="10555" max="10788" width="9.140625" style="1"/>
    <col min="10789" max="10789" width="6.140625" style="1" customWidth="1"/>
    <col min="10790" max="10790" width="24" style="1" customWidth="1"/>
    <col min="10791" max="10791" width="14.85546875" style="1" customWidth="1"/>
    <col min="10792" max="10792" width="17.5703125" style="1" customWidth="1"/>
    <col min="10793" max="10793" width="12" style="1" customWidth="1"/>
    <col min="10794" max="10794" width="8.42578125" style="1" customWidth="1"/>
    <col min="10795" max="10795" width="11.42578125" style="1" customWidth="1"/>
    <col min="10796" max="10796" width="13.5703125" style="1" customWidth="1"/>
    <col min="10797" max="10797" width="12.140625" style="1" customWidth="1"/>
    <col min="10798" max="10798" width="18.5703125" style="1" customWidth="1"/>
    <col min="10799" max="10799" width="12.140625" style="1" customWidth="1"/>
    <col min="10800" max="10800" width="18.42578125" style="1" customWidth="1"/>
    <col min="10801" max="10801" width="12.140625" style="1" customWidth="1"/>
    <col min="10802" max="10802" width="17.5703125" style="1" customWidth="1"/>
    <col min="10803" max="10804" width="12.140625" style="1" customWidth="1"/>
    <col min="10805" max="10805" width="18.5703125" style="1" customWidth="1"/>
    <col min="10806" max="10806" width="12.140625" style="1" customWidth="1"/>
    <col min="10807" max="10807" width="17.140625" style="1" customWidth="1"/>
    <col min="10808" max="10808" width="13.85546875" style="1" customWidth="1"/>
    <col min="10809" max="10809" width="21.140625" style="1" customWidth="1"/>
    <col min="10810" max="10810" width="13" style="1" customWidth="1"/>
    <col min="10811" max="11044" width="9.140625" style="1"/>
    <col min="11045" max="11045" width="6.140625" style="1" customWidth="1"/>
    <col min="11046" max="11046" width="24" style="1" customWidth="1"/>
    <col min="11047" max="11047" width="14.85546875" style="1" customWidth="1"/>
    <col min="11048" max="11048" width="17.5703125" style="1" customWidth="1"/>
    <col min="11049" max="11049" width="12" style="1" customWidth="1"/>
    <col min="11050" max="11050" width="8.42578125" style="1" customWidth="1"/>
    <col min="11051" max="11051" width="11.42578125" style="1" customWidth="1"/>
    <col min="11052" max="11052" width="13.5703125" style="1" customWidth="1"/>
    <col min="11053" max="11053" width="12.140625" style="1" customWidth="1"/>
    <col min="11054" max="11054" width="18.5703125" style="1" customWidth="1"/>
    <col min="11055" max="11055" width="12.140625" style="1" customWidth="1"/>
    <col min="11056" max="11056" width="18.42578125" style="1" customWidth="1"/>
    <col min="11057" max="11057" width="12.140625" style="1" customWidth="1"/>
    <col min="11058" max="11058" width="17.5703125" style="1" customWidth="1"/>
    <col min="11059" max="11060" width="12.140625" style="1" customWidth="1"/>
    <col min="11061" max="11061" width="18.5703125" style="1" customWidth="1"/>
    <col min="11062" max="11062" width="12.140625" style="1" customWidth="1"/>
    <col min="11063" max="11063" width="17.140625" style="1" customWidth="1"/>
    <col min="11064" max="11064" width="13.85546875" style="1" customWidth="1"/>
    <col min="11065" max="11065" width="21.140625" style="1" customWidth="1"/>
    <col min="11066" max="11066" width="13" style="1" customWidth="1"/>
    <col min="11067" max="11300" width="9.140625" style="1"/>
    <col min="11301" max="11301" width="6.140625" style="1" customWidth="1"/>
    <col min="11302" max="11302" width="24" style="1" customWidth="1"/>
    <col min="11303" max="11303" width="14.85546875" style="1" customWidth="1"/>
    <col min="11304" max="11304" width="17.5703125" style="1" customWidth="1"/>
    <col min="11305" max="11305" width="12" style="1" customWidth="1"/>
    <col min="11306" max="11306" width="8.42578125" style="1" customWidth="1"/>
    <col min="11307" max="11307" width="11.42578125" style="1" customWidth="1"/>
    <col min="11308" max="11308" width="13.5703125" style="1" customWidth="1"/>
    <col min="11309" max="11309" width="12.140625" style="1" customWidth="1"/>
    <col min="11310" max="11310" width="18.5703125" style="1" customWidth="1"/>
    <col min="11311" max="11311" width="12.140625" style="1" customWidth="1"/>
    <col min="11312" max="11312" width="18.42578125" style="1" customWidth="1"/>
    <col min="11313" max="11313" width="12.140625" style="1" customWidth="1"/>
    <col min="11314" max="11314" width="17.5703125" style="1" customWidth="1"/>
    <col min="11315" max="11316" width="12.140625" style="1" customWidth="1"/>
    <col min="11317" max="11317" width="18.5703125" style="1" customWidth="1"/>
    <col min="11318" max="11318" width="12.140625" style="1" customWidth="1"/>
    <col min="11319" max="11319" width="17.140625" style="1" customWidth="1"/>
    <col min="11320" max="11320" width="13.85546875" style="1" customWidth="1"/>
    <col min="11321" max="11321" width="21.140625" style="1" customWidth="1"/>
    <col min="11322" max="11322" width="13" style="1" customWidth="1"/>
    <col min="11323" max="11556" width="9.140625" style="1"/>
    <col min="11557" max="11557" width="6.140625" style="1" customWidth="1"/>
    <col min="11558" max="11558" width="24" style="1" customWidth="1"/>
    <col min="11559" max="11559" width="14.85546875" style="1" customWidth="1"/>
    <col min="11560" max="11560" width="17.5703125" style="1" customWidth="1"/>
    <col min="11561" max="11561" width="12" style="1" customWidth="1"/>
    <col min="11562" max="11562" width="8.42578125" style="1" customWidth="1"/>
    <col min="11563" max="11563" width="11.42578125" style="1" customWidth="1"/>
    <col min="11564" max="11564" width="13.5703125" style="1" customWidth="1"/>
    <col min="11565" max="11565" width="12.140625" style="1" customWidth="1"/>
    <col min="11566" max="11566" width="18.5703125" style="1" customWidth="1"/>
    <col min="11567" max="11567" width="12.140625" style="1" customWidth="1"/>
    <col min="11568" max="11568" width="18.42578125" style="1" customWidth="1"/>
    <col min="11569" max="11569" width="12.140625" style="1" customWidth="1"/>
    <col min="11570" max="11570" width="17.5703125" style="1" customWidth="1"/>
    <col min="11571" max="11572" width="12.140625" style="1" customWidth="1"/>
    <col min="11573" max="11573" width="18.5703125" style="1" customWidth="1"/>
    <col min="11574" max="11574" width="12.140625" style="1" customWidth="1"/>
    <col min="11575" max="11575" width="17.140625" style="1" customWidth="1"/>
    <col min="11576" max="11576" width="13.85546875" style="1" customWidth="1"/>
    <col min="11577" max="11577" width="21.140625" style="1" customWidth="1"/>
    <col min="11578" max="11578" width="13" style="1" customWidth="1"/>
    <col min="11579" max="11812" width="9.140625" style="1"/>
    <col min="11813" max="11813" width="6.140625" style="1" customWidth="1"/>
    <col min="11814" max="11814" width="24" style="1" customWidth="1"/>
    <col min="11815" max="11815" width="14.85546875" style="1" customWidth="1"/>
    <col min="11816" max="11816" width="17.5703125" style="1" customWidth="1"/>
    <col min="11817" max="11817" width="12" style="1" customWidth="1"/>
    <col min="11818" max="11818" width="8.42578125" style="1" customWidth="1"/>
    <col min="11819" max="11819" width="11.42578125" style="1" customWidth="1"/>
    <col min="11820" max="11820" width="13.5703125" style="1" customWidth="1"/>
    <col min="11821" max="11821" width="12.140625" style="1" customWidth="1"/>
    <col min="11822" max="11822" width="18.5703125" style="1" customWidth="1"/>
    <col min="11823" max="11823" width="12.140625" style="1" customWidth="1"/>
    <col min="11824" max="11824" width="18.42578125" style="1" customWidth="1"/>
    <col min="11825" max="11825" width="12.140625" style="1" customWidth="1"/>
    <col min="11826" max="11826" width="17.5703125" style="1" customWidth="1"/>
    <col min="11827" max="11828" width="12.140625" style="1" customWidth="1"/>
    <col min="11829" max="11829" width="18.5703125" style="1" customWidth="1"/>
    <col min="11830" max="11830" width="12.140625" style="1" customWidth="1"/>
    <col min="11831" max="11831" width="17.140625" style="1" customWidth="1"/>
    <col min="11832" max="11832" width="13.85546875" style="1" customWidth="1"/>
    <col min="11833" max="11833" width="21.140625" style="1" customWidth="1"/>
    <col min="11834" max="11834" width="13" style="1" customWidth="1"/>
    <col min="11835" max="12068" width="9.140625" style="1"/>
    <col min="12069" max="12069" width="6.140625" style="1" customWidth="1"/>
    <col min="12070" max="12070" width="24" style="1" customWidth="1"/>
    <col min="12071" max="12071" width="14.85546875" style="1" customWidth="1"/>
    <col min="12072" max="12072" width="17.5703125" style="1" customWidth="1"/>
    <col min="12073" max="12073" width="12" style="1" customWidth="1"/>
    <col min="12074" max="12074" width="8.42578125" style="1" customWidth="1"/>
    <col min="12075" max="12075" width="11.42578125" style="1" customWidth="1"/>
    <col min="12076" max="12076" width="13.5703125" style="1" customWidth="1"/>
    <col min="12077" max="12077" width="12.140625" style="1" customWidth="1"/>
    <col min="12078" max="12078" width="18.5703125" style="1" customWidth="1"/>
    <col min="12079" max="12079" width="12.140625" style="1" customWidth="1"/>
    <col min="12080" max="12080" width="18.42578125" style="1" customWidth="1"/>
    <col min="12081" max="12081" width="12.140625" style="1" customWidth="1"/>
    <col min="12082" max="12082" width="17.5703125" style="1" customWidth="1"/>
    <col min="12083" max="12084" width="12.140625" style="1" customWidth="1"/>
    <col min="12085" max="12085" width="18.5703125" style="1" customWidth="1"/>
    <col min="12086" max="12086" width="12.140625" style="1" customWidth="1"/>
    <col min="12087" max="12087" width="17.140625" style="1" customWidth="1"/>
    <col min="12088" max="12088" width="13.85546875" style="1" customWidth="1"/>
    <col min="12089" max="12089" width="21.140625" style="1" customWidth="1"/>
    <col min="12090" max="12090" width="13" style="1" customWidth="1"/>
    <col min="12091" max="12324" width="9.140625" style="1"/>
    <col min="12325" max="12325" width="6.140625" style="1" customWidth="1"/>
    <col min="12326" max="12326" width="24" style="1" customWidth="1"/>
    <col min="12327" max="12327" width="14.85546875" style="1" customWidth="1"/>
    <col min="12328" max="12328" width="17.5703125" style="1" customWidth="1"/>
    <col min="12329" max="12329" width="12" style="1" customWidth="1"/>
    <col min="12330" max="12330" width="8.42578125" style="1" customWidth="1"/>
    <col min="12331" max="12331" width="11.42578125" style="1" customWidth="1"/>
    <col min="12332" max="12332" width="13.5703125" style="1" customWidth="1"/>
    <col min="12333" max="12333" width="12.140625" style="1" customWidth="1"/>
    <col min="12334" max="12334" width="18.5703125" style="1" customWidth="1"/>
    <col min="12335" max="12335" width="12.140625" style="1" customWidth="1"/>
    <col min="12336" max="12336" width="18.42578125" style="1" customWidth="1"/>
    <col min="12337" max="12337" width="12.140625" style="1" customWidth="1"/>
    <col min="12338" max="12338" width="17.5703125" style="1" customWidth="1"/>
    <col min="12339" max="12340" width="12.140625" style="1" customWidth="1"/>
    <col min="12341" max="12341" width="18.5703125" style="1" customWidth="1"/>
    <col min="12342" max="12342" width="12.140625" style="1" customWidth="1"/>
    <col min="12343" max="12343" width="17.140625" style="1" customWidth="1"/>
    <col min="12344" max="12344" width="13.85546875" style="1" customWidth="1"/>
    <col min="12345" max="12345" width="21.140625" style="1" customWidth="1"/>
    <col min="12346" max="12346" width="13" style="1" customWidth="1"/>
    <col min="12347" max="12580" width="9.140625" style="1"/>
    <col min="12581" max="12581" width="6.140625" style="1" customWidth="1"/>
    <col min="12582" max="12582" width="24" style="1" customWidth="1"/>
    <col min="12583" max="12583" width="14.85546875" style="1" customWidth="1"/>
    <col min="12584" max="12584" width="17.5703125" style="1" customWidth="1"/>
    <col min="12585" max="12585" width="12" style="1" customWidth="1"/>
    <col min="12586" max="12586" width="8.42578125" style="1" customWidth="1"/>
    <col min="12587" max="12587" width="11.42578125" style="1" customWidth="1"/>
    <col min="12588" max="12588" width="13.5703125" style="1" customWidth="1"/>
    <col min="12589" max="12589" width="12.140625" style="1" customWidth="1"/>
    <col min="12590" max="12590" width="18.5703125" style="1" customWidth="1"/>
    <col min="12591" max="12591" width="12.140625" style="1" customWidth="1"/>
    <col min="12592" max="12592" width="18.42578125" style="1" customWidth="1"/>
    <col min="12593" max="12593" width="12.140625" style="1" customWidth="1"/>
    <col min="12594" max="12594" width="17.5703125" style="1" customWidth="1"/>
    <col min="12595" max="12596" width="12.140625" style="1" customWidth="1"/>
    <col min="12597" max="12597" width="18.5703125" style="1" customWidth="1"/>
    <col min="12598" max="12598" width="12.140625" style="1" customWidth="1"/>
    <col min="12599" max="12599" width="17.140625" style="1" customWidth="1"/>
    <col min="12600" max="12600" width="13.85546875" style="1" customWidth="1"/>
    <col min="12601" max="12601" width="21.140625" style="1" customWidth="1"/>
    <col min="12602" max="12602" width="13" style="1" customWidth="1"/>
    <col min="12603" max="12836" width="9.140625" style="1"/>
    <col min="12837" max="12837" width="6.140625" style="1" customWidth="1"/>
    <col min="12838" max="12838" width="24" style="1" customWidth="1"/>
    <col min="12839" max="12839" width="14.85546875" style="1" customWidth="1"/>
    <col min="12840" max="12840" width="17.5703125" style="1" customWidth="1"/>
    <col min="12841" max="12841" width="12" style="1" customWidth="1"/>
    <col min="12842" max="12842" width="8.42578125" style="1" customWidth="1"/>
    <col min="12843" max="12843" width="11.42578125" style="1" customWidth="1"/>
    <col min="12844" max="12844" width="13.5703125" style="1" customWidth="1"/>
    <col min="12845" max="12845" width="12.140625" style="1" customWidth="1"/>
    <col min="12846" max="12846" width="18.5703125" style="1" customWidth="1"/>
    <col min="12847" max="12847" width="12.140625" style="1" customWidth="1"/>
    <col min="12848" max="12848" width="18.42578125" style="1" customWidth="1"/>
    <col min="12849" max="12849" width="12.140625" style="1" customWidth="1"/>
    <col min="12850" max="12850" width="17.5703125" style="1" customWidth="1"/>
    <col min="12851" max="12852" width="12.140625" style="1" customWidth="1"/>
    <col min="12853" max="12853" width="18.5703125" style="1" customWidth="1"/>
    <col min="12854" max="12854" width="12.140625" style="1" customWidth="1"/>
    <col min="12855" max="12855" width="17.140625" style="1" customWidth="1"/>
    <col min="12856" max="12856" width="13.85546875" style="1" customWidth="1"/>
    <col min="12857" max="12857" width="21.140625" style="1" customWidth="1"/>
    <col min="12858" max="12858" width="13" style="1" customWidth="1"/>
    <col min="12859" max="13092" width="9.140625" style="1"/>
    <col min="13093" max="13093" width="6.140625" style="1" customWidth="1"/>
    <col min="13094" max="13094" width="24" style="1" customWidth="1"/>
    <col min="13095" max="13095" width="14.85546875" style="1" customWidth="1"/>
    <col min="13096" max="13096" width="17.5703125" style="1" customWidth="1"/>
    <col min="13097" max="13097" width="12" style="1" customWidth="1"/>
    <col min="13098" max="13098" width="8.42578125" style="1" customWidth="1"/>
    <col min="13099" max="13099" width="11.42578125" style="1" customWidth="1"/>
    <col min="13100" max="13100" width="13.5703125" style="1" customWidth="1"/>
    <col min="13101" max="13101" width="12.140625" style="1" customWidth="1"/>
    <col min="13102" max="13102" width="18.5703125" style="1" customWidth="1"/>
    <col min="13103" max="13103" width="12.140625" style="1" customWidth="1"/>
    <col min="13104" max="13104" width="18.42578125" style="1" customWidth="1"/>
    <col min="13105" max="13105" width="12.140625" style="1" customWidth="1"/>
    <col min="13106" max="13106" width="17.5703125" style="1" customWidth="1"/>
    <col min="13107" max="13108" width="12.140625" style="1" customWidth="1"/>
    <col min="13109" max="13109" width="18.5703125" style="1" customWidth="1"/>
    <col min="13110" max="13110" width="12.140625" style="1" customWidth="1"/>
    <col min="13111" max="13111" width="17.140625" style="1" customWidth="1"/>
    <col min="13112" max="13112" width="13.85546875" style="1" customWidth="1"/>
    <col min="13113" max="13113" width="21.140625" style="1" customWidth="1"/>
    <col min="13114" max="13114" width="13" style="1" customWidth="1"/>
    <col min="13115" max="13348" width="9.140625" style="1"/>
    <col min="13349" max="13349" width="6.140625" style="1" customWidth="1"/>
    <col min="13350" max="13350" width="24" style="1" customWidth="1"/>
    <col min="13351" max="13351" width="14.85546875" style="1" customWidth="1"/>
    <col min="13352" max="13352" width="17.5703125" style="1" customWidth="1"/>
    <col min="13353" max="13353" width="12" style="1" customWidth="1"/>
    <col min="13354" max="13354" width="8.42578125" style="1" customWidth="1"/>
    <col min="13355" max="13355" width="11.42578125" style="1" customWidth="1"/>
    <col min="13356" max="13356" width="13.5703125" style="1" customWidth="1"/>
    <col min="13357" max="13357" width="12.140625" style="1" customWidth="1"/>
    <col min="13358" max="13358" width="18.5703125" style="1" customWidth="1"/>
    <col min="13359" max="13359" width="12.140625" style="1" customWidth="1"/>
    <col min="13360" max="13360" width="18.42578125" style="1" customWidth="1"/>
    <col min="13361" max="13361" width="12.140625" style="1" customWidth="1"/>
    <col min="13362" max="13362" width="17.5703125" style="1" customWidth="1"/>
    <col min="13363" max="13364" width="12.140625" style="1" customWidth="1"/>
    <col min="13365" max="13365" width="18.5703125" style="1" customWidth="1"/>
    <col min="13366" max="13366" width="12.140625" style="1" customWidth="1"/>
    <col min="13367" max="13367" width="17.140625" style="1" customWidth="1"/>
    <col min="13368" max="13368" width="13.85546875" style="1" customWidth="1"/>
    <col min="13369" max="13369" width="21.140625" style="1" customWidth="1"/>
    <col min="13370" max="13370" width="13" style="1" customWidth="1"/>
    <col min="13371" max="13604" width="9.140625" style="1"/>
    <col min="13605" max="13605" width="6.140625" style="1" customWidth="1"/>
    <col min="13606" max="13606" width="24" style="1" customWidth="1"/>
    <col min="13607" max="13607" width="14.85546875" style="1" customWidth="1"/>
    <col min="13608" max="13608" width="17.5703125" style="1" customWidth="1"/>
    <col min="13609" max="13609" width="12" style="1" customWidth="1"/>
    <col min="13610" max="13610" width="8.42578125" style="1" customWidth="1"/>
    <col min="13611" max="13611" width="11.42578125" style="1" customWidth="1"/>
    <col min="13612" max="13612" width="13.5703125" style="1" customWidth="1"/>
    <col min="13613" max="13613" width="12.140625" style="1" customWidth="1"/>
    <col min="13614" max="13614" width="18.5703125" style="1" customWidth="1"/>
    <col min="13615" max="13615" width="12.140625" style="1" customWidth="1"/>
    <col min="13616" max="13616" width="18.42578125" style="1" customWidth="1"/>
    <col min="13617" max="13617" width="12.140625" style="1" customWidth="1"/>
    <col min="13618" max="13618" width="17.5703125" style="1" customWidth="1"/>
    <col min="13619" max="13620" width="12.140625" style="1" customWidth="1"/>
    <col min="13621" max="13621" width="18.5703125" style="1" customWidth="1"/>
    <col min="13622" max="13622" width="12.140625" style="1" customWidth="1"/>
    <col min="13623" max="13623" width="17.140625" style="1" customWidth="1"/>
    <col min="13624" max="13624" width="13.85546875" style="1" customWidth="1"/>
    <col min="13625" max="13625" width="21.140625" style="1" customWidth="1"/>
    <col min="13626" max="13626" width="13" style="1" customWidth="1"/>
    <col min="13627" max="13860" width="9.140625" style="1"/>
    <col min="13861" max="13861" width="6.140625" style="1" customWidth="1"/>
    <col min="13862" max="13862" width="24" style="1" customWidth="1"/>
    <col min="13863" max="13863" width="14.85546875" style="1" customWidth="1"/>
    <col min="13864" max="13864" width="17.5703125" style="1" customWidth="1"/>
    <col min="13865" max="13865" width="12" style="1" customWidth="1"/>
    <col min="13866" max="13866" width="8.42578125" style="1" customWidth="1"/>
    <col min="13867" max="13867" width="11.42578125" style="1" customWidth="1"/>
    <col min="13868" max="13868" width="13.5703125" style="1" customWidth="1"/>
    <col min="13869" max="13869" width="12.140625" style="1" customWidth="1"/>
    <col min="13870" max="13870" width="18.5703125" style="1" customWidth="1"/>
    <col min="13871" max="13871" width="12.140625" style="1" customWidth="1"/>
    <col min="13872" max="13872" width="18.42578125" style="1" customWidth="1"/>
    <col min="13873" max="13873" width="12.140625" style="1" customWidth="1"/>
    <col min="13874" max="13874" width="17.5703125" style="1" customWidth="1"/>
    <col min="13875" max="13876" width="12.140625" style="1" customWidth="1"/>
    <col min="13877" max="13877" width="18.5703125" style="1" customWidth="1"/>
    <col min="13878" max="13878" width="12.140625" style="1" customWidth="1"/>
    <col min="13879" max="13879" width="17.140625" style="1" customWidth="1"/>
    <col min="13880" max="13880" width="13.85546875" style="1" customWidth="1"/>
    <col min="13881" max="13881" width="21.140625" style="1" customWidth="1"/>
    <col min="13882" max="13882" width="13" style="1" customWidth="1"/>
    <col min="13883" max="14116" width="9.140625" style="1"/>
    <col min="14117" max="14117" width="6.140625" style="1" customWidth="1"/>
    <col min="14118" max="14118" width="24" style="1" customWidth="1"/>
    <col min="14119" max="14119" width="14.85546875" style="1" customWidth="1"/>
    <col min="14120" max="14120" width="17.5703125" style="1" customWidth="1"/>
    <col min="14121" max="14121" width="12" style="1" customWidth="1"/>
    <col min="14122" max="14122" width="8.42578125" style="1" customWidth="1"/>
    <col min="14123" max="14123" width="11.42578125" style="1" customWidth="1"/>
    <col min="14124" max="14124" width="13.5703125" style="1" customWidth="1"/>
    <col min="14125" max="14125" width="12.140625" style="1" customWidth="1"/>
    <col min="14126" max="14126" width="18.5703125" style="1" customWidth="1"/>
    <col min="14127" max="14127" width="12.140625" style="1" customWidth="1"/>
    <col min="14128" max="14128" width="18.42578125" style="1" customWidth="1"/>
    <col min="14129" max="14129" width="12.140625" style="1" customWidth="1"/>
    <col min="14130" max="14130" width="17.5703125" style="1" customWidth="1"/>
    <col min="14131" max="14132" width="12.140625" style="1" customWidth="1"/>
    <col min="14133" max="14133" width="18.5703125" style="1" customWidth="1"/>
    <col min="14134" max="14134" width="12.140625" style="1" customWidth="1"/>
    <col min="14135" max="14135" width="17.140625" style="1" customWidth="1"/>
    <col min="14136" max="14136" width="13.85546875" style="1" customWidth="1"/>
    <col min="14137" max="14137" width="21.140625" style="1" customWidth="1"/>
    <col min="14138" max="14138" width="13" style="1" customWidth="1"/>
    <col min="14139" max="14372" width="9.140625" style="1"/>
    <col min="14373" max="14373" width="6.140625" style="1" customWidth="1"/>
    <col min="14374" max="14374" width="24" style="1" customWidth="1"/>
    <col min="14375" max="14375" width="14.85546875" style="1" customWidth="1"/>
    <col min="14376" max="14376" width="17.5703125" style="1" customWidth="1"/>
    <col min="14377" max="14377" width="12" style="1" customWidth="1"/>
    <col min="14378" max="14378" width="8.42578125" style="1" customWidth="1"/>
    <col min="14379" max="14379" width="11.42578125" style="1" customWidth="1"/>
    <col min="14380" max="14380" width="13.5703125" style="1" customWidth="1"/>
    <col min="14381" max="14381" width="12.140625" style="1" customWidth="1"/>
    <col min="14382" max="14382" width="18.5703125" style="1" customWidth="1"/>
    <col min="14383" max="14383" width="12.140625" style="1" customWidth="1"/>
    <col min="14384" max="14384" width="18.42578125" style="1" customWidth="1"/>
    <col min="14385" max="14385" width="12.140625" style="1" customWidth="1"/>
    <col min="14386" max="14386" width="17.5703125" style="1" customWidth="1"/>
    <col min="14387" max="14388" width="12.140625" style="1" customWidth="1"/>
    <col min="14389" max="14389" width="18.5703125" style="1" customWidth="1"/>
    <col min="14390" max="14390" width="12.140625" style="1" customWidth="1"/>
    <col min="14391" max="14391" width="17.140625" style="1" customWidth="1"/>
    <col min="14392" max="14392" width="13.85546875" style="1" customWidth="1"/>
    <col min="14393" max="14393" width="21.140625" style="1" customWidth="1"/>
    <col min="14394" max="14394" width="13" style="1" customWidth="1"/>
    <col min="14395" max="14628" width="9.140625" style="1"/>
    <col min="14629" max="14629" width="6.140625" style="1" customWidth="1"/>
    <col min="14630" max="14630" width="24" style="1" customWidth="1"/>
    <col min="14631" max="14631" width="14.85546875" style="1" customWidth="1"/>
    <col min="14632" max="14632" width="17.5703125" style="1" customWidth="1"/>
    <col min="14633" max="14633" width="12" style="1" customWidth="1"/>
    <col min="14634" max="14634" width="8.42578125" style="1" customWidth="1"/>
    <col min="14635" max="14635" width="11.42578125" style="1" customWidth="1"/>
    <col min="14636" max="14636" width="13.5703125" style="1" customWidth="1"/>
    <col min="14637" max="14637" width="12.140625" style="1" customWidth="1"/>
    <col min="14638" max="14638" width="18.5703125" style="1" customWidth="1"/>
    <col min="14639" max="14639" width="12.140625" style="1" customWidth="1"/>
    <col min="14640" max="14640" width="18.42578125" style="1" customWidth="1"/>
    <col min="14641" max="14641" width="12.140625" style="1" customWidth="1"/>
    <col min="14642" max="14642" width="17.5703125" style="1" customWidth="1"/>
    <col min="14643" max="14644" width="12.140625" style="1" customWidth="1"/>
    <col min="14645" max="14645" width="18.5703125" style="1" customWidth="1"/>
    <col min="14646" max="14646" width="12.140625" style="1" customWidth="1"/>
    <col min="14647" max="14647" width="17.140625" style="1" customWidth="1"/>
    <col min="14648" max="14648" width="13.85546875" style="1" customWidth="1"/>
    <col min="14649" max="14649" width="21.140625" style="1" customWidth="1"/>
    <col min="14650" max="14650" width="13" style="1" customWidth="1"/>
    <col min="14651" max="14884" width="9.140625" style="1"/>
    <col min="14885" max="14885" width="6.140625" style="1" customWidth="1"/>
    <col min="14886" max="14886" width="24" style="1" customWidth="1"/>
    <col min="14887" max="14887" width="14.85546875" style="1" customWidth="1"/>
    <col min="14888" max="14888" width="17.5703125" style="1" customWidth="1"/>
    <col min="14889" max="14889" width="12" style="1" customWidth="1"/>
    <col min="14890" max="14890" width="8.42578125" style="1" customWidth="1"/>
    <col min="14891" max="14891" width="11.42578125" style="1" customWidth="1"/>
    <col min="14892" max="14892" width="13.5703125" style="1" customWidth="1"/>
    <col min="14893" max="14893" width="12.140625" style="1" customWidth="1"/>
    <col min="14894" max="14894" width="18.5703125" style="1" customWidth="1"/>
    <col min="14895" max="14895" width="12.140625" style="1" customWidth="1"/>
    <col min="14896" max="14896" width="18.42578125" style="1" customWidth="1"/>
    <col min="14897" max="14897" width="12.140625" style="1" customWidth="1"/>
    <col min="14898" max="14898" width="17.5703125" style="1" customWidth="1"/>
    <col min="14899" max="14900" width="12.140625" style="1" customWidth="1"/>
    <col min="14901" max="14901" width="18.5703125" style="1" customWidth="1"/>
    <col min="14902" max="14902" width="12.140625" style="1" customWidth="1"/>
    <col min="14903" max="14903" width="17.140625" style="1" customWidth="1"/>
    <col min="14904" max="14904" width="13.85546875" style="1" customWidth="1"/>
    <col min="14905" max="14905" width="21.140625" style="1" customWidth="1"/>
    <col min="14906" max="14906" width="13" style="1" customWidth="1"/>
    <col min="14907" max="15140" width="9.140625" style="1"/>
    <col min="15141" max="15141" width="6.140625" style="1" customWidth="1"/>
    <col min="15142" max="15142" width="24" style="1" customWidth="1"/>
    <col min="15143" max="15143" width="14.85546875" style="1" customWidth="1"/>
    <col min="15144" max="15144" width="17.5703125" style="1" customWidth="1"/>
    <col min="15145" max="15145" width="12" style="1" customWidth="1"/>
    <col min="15146" max="15146" width="8.42578125" style="1" customWidth="1"/>
    <col min="15147" max="15147" width="11.42578125" style="1" customWidth="1"/>
    <col min="15148" max="15148" width="13.5703125" style="1" customWidth="1"/>
    <col min="15149" max="15149" width="12.140625" style="1" customWidth="1"/>
    <col min="15150" max="15150" width="18.5703125" style="1" customWidth="1"/>
    <col min="15151" max="15151" width="12.140625" style="1" customWidth="1"/>
    <col min="15152" max="15152" width="18.42578125" style="1" customWidth="1"/>
    <col min="15153" max="15153" width="12.140625" style="1" customWidth="1"/>
    <col min="15154" max="15154" width="17.5703125" style="1" customWidth="1"/>
    <col min="15155" max="15156" width="12.140625" style="1" customWidth="1"/>
    <col min="15157" max="15157" width="18.5703125" style="1" customWidth="1"/>
    <col min="15158" max="15158" width="12.140625" style="1" customWidth="1"/>
    <col min="15159" max="15159" width="17.140625" style="1" customWidth="1"/>
    <col min="15160" max="15160" width="13.85546875" style="1" customWidth="1"/>
    <col min="15161" max="15161" width="21.140625" style="1" customWidth="1"/>
    <col min="15162" max="15162" width="13" style="1" customWidth="1"/>
    <col min="15163" max="15396" width="9.140625" style="1"/>
    <col min="15397" max="15397" width="6.140625" style="1" customWidth="1"/>
    <col min="15398" max="15398" width="24" style="1" customWidth="1"/>
    <col min="15399" max="15399" width="14.85546875" style="1" customWidth="1"/>
    <col min="15400" max="15400" width="17.5703125" style="1" customWidth="1"/>
    <col min="15401" max="15401" width="12" style="1" customWidth="1"/>
    <col min="15402" max="15402" width="8.42578125" style="1" customWidth="1"/>
    <col min="15403" max="15403" width="11.42578125" style="1" customWidth="1"/>
    <col min="15404" max="15404" width="13.5703125" style="1" customWidth="1"/>
    <col min="15405" max="15405" width="12.140625" style="1" customWidth="1"/>
    <col min="15406" max="15406" width="18.5703125" style="1" customWidth="1"/>
    <col min="15407" max="15407" width="12.140625" style="1" customWidth="1"/>
    <col min="15408" max="15408" width="18.42578125" style="1" customWidth="1"/>
    <col min="15409" max="15409" width="12.140625" style="1" customWidth="1"/>
    <col min="15410" max="15410" width="17.5703125" style="1" customWidth="1"/>
    <col min="15411" max="15412" width="12.140625" style="1" customWidth="1"/>
    <col min="15413" max="15413" width="18.5703125" style="1" customWidth="1"/>
    <col min="15414" max="15414" width="12.140625" style="1" customWidth="1"/>
    <col min="15415" max="15415" width="17.140625" style="1" customWidth="1"/>
    <col min="15416" max="15416" width="13.85546875" style="1" customWidth="1"/>
    <col min="15417" max="15417" width="21.140625" style="1" customWidth="1"/>
    <col min="15418" max="15418" width="13" style="1" customWidth="1"/>
    <col min="15419" max="15652" width="9.140625" style="1"/>
    <col min="15653" max="15653" width="6.140625" style="1" customWidth="1"/>
    <col min="15654" max="15654" width="24" style="1" customWidth="1"/>
    <col min="15655" max="15655" width="14.85546875" style="1" customWidth="1"/>
    <col min="15656" max="15656" width="17.5703125" style="1" customWidth="1"/>
    <col min="15657" max="15657" width="12" style="1" customWidth="1"/>
    <col min="15658" max="15658" width="8.42578125" style="1" customWidth="1"/>
    <col min="15659" max="15659" width="11.42578125" style="1" customWidth="1"/>
    <col min="15660" max="15660" width="13.5703125" style="1" customWidth="1"/>
    <col min="15661" max="15661" width="12.140625" style="1" customWidth="1"/>
    <col min="15662" max="15662" width="18.5703125" style="1" customWidth="1"/>
    <col min="15663" max="15663" width="12.140625" style="1" customWidth="1"/>
    <col min="15664" max="15664" width="18.42578125" style="1" customWidth="1"/>
    <col min="15665" max="15665" width="12.140625" style="1" customWidth="1"/>
    <col min="15666" max="15666" width="17.5703125" style="1" customWidth="1"/>
    <col min="15667" max="15668" width="12.140625" style="1" customWidth="1"/>
    <col min="15669" max="15669" width="18.5703125" style="1" customWidth="1"/>
    <col min="15670" max="15670" width="12.140625" style="1" customWidth="1"/>
    <col min="15671" max="15671" width="17.140625" style="1" customWidth="1"/>
    <col min="15672" max="15672" width="13.85546875" style="1" customWidth="1"/>
    <col min="15673" max="15673" width="21.140625" style="1" customWidth="1"/>
    <col min="15674" max="15674" width="13" style="1" customWidth="1"/>
    <col min="15675" max="15908" width="9.140625" style="1"/>
    <col min="15909" max="15909" width="6.140625" style="1" customWidth="1"/>
    <col min="15910" max="15910" width="24" style="1" customWidth="1"/>
    <col min="15911" max="15911" width="14.85546875" style="1" customWidth="1"/>
    <col min="15912" max="15912" width="17.5703125" style="1" customWidth="1"/>
    <col min="15913" max="15913" width="12" style="1" customWidth="1"/>
    <col min="15914" max="15914" width="8.42578125" style="1" customWidth="1"/>
    <col min="15915" max="15915" width="11.42578125" style="1" customWidth="1"/>
    <col min="15916" max="15916" width="13.5703125" style="1" customWidth="1"/>
    <col min="15917" max="15917" width="12.140625" style="1" customWidth="1"/>
    <col min="15918" max="15918" width="18.5703125" style="1" customWidth="1"/>
    <col min="15919" max="15919" width="12.140625" style="1" customWidth="1"/>
    <col min="15920" max="15920" width="18.42578125" style="1" customWidth="1"/>
    <col min="15921" max="15921" width="12.140625" style="1" customWidth="1"/>
    <col min="15922" max="15922" width="17.5703125" style="1" customWidth="1"/>
    <col min="15923" max="15924" width="12.140625" style="1" customWidth="1"/>
    <col min="15925" max="15925" width="18.5703125" style="1" customWidth="1"/>
    <col min="15926" max="15926" width="12.140625" style="1" customWidth="1"/>
    <col min="15927" max="15927" width="17.140625" style="1" customWidth="1"/>
    <col min="15928" max="15928" width="13.85546875" style="1" customWidth="1"/>
    <col min="15929" max="15929" width="21.140625" style="1" customWidth="1"/>
    <col min="15930" max="15930" width="13" style="1" customWidth="1"/>
    <col min="15931" max="16164" width="9.140625" style="1"/>
    <col min="16165" max="16165" width="6.140625" style="1" customWidth="1"/>
    <col min="16166" max="16166" width="24" style="1" customWidth="1"/>
    <col min="16167" max="16167" width="14.85546875" style="1" customWidth="1"/>
    <col min="16168" max="16168" width="17.5703125" style="1" customWidth="1"/>
    <col min="16169" max="16169" width="12" style="1" customWidth="1"/>
    <col min="16170" max="16170" width="8.42578125" style="1" customWidth="1"/>
    <col min="16171" max="16171" width="11.42578125" style="1" customWidth="1"/>
    <col min="16172" max="16172" width="13.5703125" style="1" customWidth="1"/>
    <col min="16173" max="16173" width="12.140625" style="1" customWidth="1"/>
    <col min="16174" max="16174" width="18.5703125" style="1" customWidth="1"/>
    <col min="16175" max="16175" width="12.140625" style="1" customWidth="1"/>
    <col min="16176" max="16176" width="18.42578125" style="1" customWidth="1"/>
    <col min="16177" max="16177" width="12.140625" style="1" customWidth="1"/>
    <col min="16178" max="16178" width="17.5703125" style="1" customWidth="1"/>
    <col min="16179" max="16180" width="12.140625" style="1" customWidth="1"/>
    <col min="16181" max="16181" width="18.5703125" style="1" customWidth="1"/>
    <col min="16182" max="16182" width="12.140625" style="1" customWidth="1"/>
    <col min="16183" max="16183" width="17.140625" style="1" customWidth="1"/>
    <col min="16184" max="16184" width="13.85546875" style="1" customWidth="1"/>
    <col min="16185" max="16185" width="21.140625" style="1" customWidth="1"/>
    <col min="16186" max="16186" width="13" style="1" customWidth="1"/>
    <col min="16187" max="16384" width="9.140625" style="1"/>
  </cols>
  <sheetData>
    <row r="1" spans="1:59" ht="30" customHeight="1" x14ac:dyDescent="0.25">
      <c r="A1" s="133" t="s">
        <v>463</v>
      </c>
    </row>
    <row r="2" spans="1:59" ht="36.6" customHeight="1" x14ac:dyDescent="0.2">
      <c r="A2" s="93" t="s">
        <v>442</v>
      </c>
      <c r="B2" s="71"/>
      <c r="C2" s="33"/>
      <c r="D2" s="2"/>
      <c r="E2" s="2"/>
      <c r="F2" s="2"/>
      <c r="G2" s="2"/>
      <c r="H2" s="2"/>
      <c r="I2" s="8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94"/>
      <c r="BG2" s="94"/>
    </row>
    <row r="3" spans="1:59" ht="30.95" customHeight="1" x14ac:dyDescent="0.2">
      <c r="A3" s="93" t="s">
        <v>444</v>
      </c>
      <c r="B3" s="71"/>
      <c r="C3" s="2"/>
      <c r="D3" s="2"/>
      <c r="E3" s="2"/>
      <c r="F3" s="2"/>
      <c r="G3" s="2"/>
      <c r="H3" s="2"/>
      <c r="I3" s="8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9" ht="30" customHeight="1" x14ac:dyDescent="0.2">
      <c r="A4" s="93" t="s">
        <v>109</v>
      </c>
      <c r="B4" s="71"/>
      <c r="C4" s="2"/>
      <c r="D4" s="2"/>
      <c r="E4" s="2"/>
      <c r="F4" s="2"/>
      <c r="G4" s="2"/>
      <c r="H4" s="2"/>
      <c r="I4" s="8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9" ht="25.5" x14ac:dyDescent="0.2">
      <c r="A5" s="157" t="s">
        <v>458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</row>
    <row r="6" spans="1:59" s="18" customFormat="1" ht="68.099999999999994" customHeight="1" x14ac:dyDescent="0.2">
      <c r="A6" s="123"/>
      <c r="B6" s="124" t="s">
        <v>1</v>
      </c>
      <c r="C6" s="125" t="s">
        <v>0</v>
      </c>
      <c r="D6" s="135" t="s">
        <v>400</v>
      </c>
      <c r="E6" s="124" t="s">
        <v>2</v>
      </c>
      <c r="F6" s="126" t="s">
        <v>3</v>
      </c>
      <c r="G6" s="125" t="s">
        <v>459</v>
      </c>
      <c r="H6" s="124" t="s">
        <v>4</v>
      </c>
      <c r="I6" s="127" t="s">
        <v>5</v>
      </c>
      <c r="J6" s="159" t="s">
        <v>11</v>
      </c>
      <c r="K6" s="159"/>
      <c r="L6" s="159" t="s">
        <v>12</v>
      </c>
      <c r="M6" s="159"/>
      <c r="N6" s="159" t="s">
        <v>13</v>
      </c>
      <c r="O6" s="159"/>
      <c r="P6" s="159" t="s">
        <v>14</v>
      </c>
      <c r="Q6" s="159"/>
      <c r="R6" s="159" t="s">
        <v>15</v>
      </c>
      <c r="S6" s="159"/>
      <c r="T6" s="159" t="s">
        <v>16</v>
      </c>
      <c r="U6" s="159"/>
      <c r="V6" s="159" t="s">
        <v>17</v>
      </c>
      <c r="W6" s="159"/>
      <c r="X6" s="159" t="s">
        <v>18</v>
      </c>
      <c r="Y6" s="159"/>
      <c r="Z6" s="159" t="s">
        <v>19</v>
      </c>
      <c r="AA6" s="159"/>
      <c r="AB6" s="159" t="s">
        <v>20</v>
      </c>
      <c r="AC6" s="159"/>
      <c r="AD6" s="159" t="s">
        <v>21</v>
      </c>
      <c r="AE6" s="159"/>
      <c r="AF6" s="159" t="s">
        <v>22</v>
      </c>
      <c r="AG6" s="159"/>
      <c r="AH6" s="159" t="s">
        <v>23</v>
      </c>
      <c r="AI6" s="159"/>
      <c r="AJ6" s="159" t="s">
        <v>24</v>
      </c>
      <c r="AK6" s="159"/>
      <c r="AL6" s="159" t="s">
        <v>25</v>
      </c>
      <c r="AM6" s="159"/>
      <c r="AN6" s="159" t="s">
        <v>26</v>
      </c>
      <c r="AO6" s="159"/>
      <c r="AP6" s="159" t="s">
        <v>27</v>
      </c>
      <c r="AQ6" s="159"/>
      <c r="AR6" s="159" t="s">
        <v>28</v>
      </c>
      <c r="AS6" s="159"/>
      <c r="AT6" s="159" t="s">
        <v>29</v>
      </c>
      <c r="AU6" s="159"/>
      <c r="AV6" s="159" t="s">
        <v>30</v>
      </c>
      <c r="AW6" s="159"/>
      <c r="AX6" s="159" t="s">
        <v>31</v>
      </c>
      <c r="AY6" s="159"/>
      <c r="AZ6" s="159" t="s">
        <v>32</v>
      </c>
      <c r="BA6" s="159"/>
      <c r="BB6" s="159" t="s">
        <v>33</v>
      </c>
      <c r="BC6" s="159"/>
      <c r="BD6" s="164" t="s">
        <v>34</v>
      </c>
      <c r="BE6" s="159"/>
      <c r="BF6" s="163" t="s">
        <v>104</v>
      </c>
      <c r="BG6" s="163"/>
    </row>
    <row r="7" spans="1:59" s="25" customFormat="1" ht="25.5" customHeight="1" x14ac:dyDescent="0.25">
      <c r="A7" s="128"/>
      <c r="B7" s="23"/>
      <c r="C7" s="129"/>
      <c r="D7" s="129"/>
      <c r="E7" s="130"/>
      <c r="F7" s="130"/>
      <c r="G7" s="130"/>
      <c r="H7" s="130"/>
      <c r="I7" s="131"/>
      <c r="J7" s="23" t="s">
        <v>7</v>
      </c>
      <c r="K7" s="24" t="s">
        <v>8</v>
      </c>
      <c r="L7" s="23" t="s">
        <v>7</v>
      </c>
      <c r="M7" s="24" t="s">
        <v>8</v>
      </c>
      <c r="N7" s="23" t="s">
        <v>7</v>
      </c>
      <c r="O7" s="24" t="s">
        <v>8</v>
      </c>
      <c r="P7" s="23" t="s">
        <v>7</v>
      </c>
      <c r="Q7" s="24" t="s">
        <v>8</v>
      </c>
      <c r="R7" s="23" t="s">
        <v>7</v>
      </c>
      <c r="S7" s="24" t="s">
        <v>8</v>
      </c>
      <c r="T7" s="23" t="s">
        <v>7</v>
      </c>
      <c r="U7" s="24" t="s">
        <v>8</v>
      </c>
      <c r="V7" s="23" t="s">
        <v>7</v>
      </c>
      <c r="W7" s="24" t="s">
        <v>8</v>
      </c>
      <c r="X7" s="23" t="s">
        <v>7</v>
      </c>
      <c r="Y7" s="24" t="s">
        <v>8</v>
      </c>
      <c r="Z7" s="23" t="s">
        <v>7</v>
      </c>
      <c r="AA7" s="24" t="s">
        <v>8</v>
      </c>
      <c r="AB7" s="23" t="s">
        <v>7</v>
      </c>
      <c r="AC7" s="24" t="s">
        <v>8</v>
      </c>
      <c r="AD7" s="23" t="s">
        <v>7</v>
      </c>
      <c r="AE7" s="24" t="s">
        <v>8</v>
      </c>
      <c r="AF7" s="23" t="s">
        <v>7</v>
      </c>
      <c r="AG7" s="24" t="s">
        <v>8</v>
      </c>
      <c r="AH7" s="23" t="s">
        <v>7</v>
      </c>
      <c r="AI7" s="24" t="s">
        <v>8</v>
      </c>
      <c r="AJ7" s="23" t="s">
        <v>7</v>
      </c>
      <c r="AK7" s="24" t="s">
        <v>8</v>
      </c>
      <c r="AL7" s="23" t="s">
        <v>7</v>
      </c>
      <c r="AM7" s="24" t="s">
        <v>8</v>
      </c>
      <c r="AN7" s="23" t="s">
        <v>7</v>
      </c>
      <c r="AO7" s="24" t="s">
        <v>8</v>
      </c>
      <c r="AP7" s="23" t="s">
        <v>7</v>
      </c>
      <c r="AQ7" s="24" t="s">
        <v>8</v>
      </c>
      <c r="AR7" s="23" t="s">
        <v>7</v>
      </c>
      <c r="AS7" s="24" t="s">
        <v>8</v>
      </c>
      <c r="AT7" s="23" t="s">
        <v>7</v>
      </c>
      <c r="AU7" s="24" t="s">
        <v>8</v>
      </c>
      <c r="AV7" s="23" t="s">
        <v>7</v>
      </c>
      <c r="AW7" s="24" t="s">
        <v>8</v>
      </c>
      <c r="AX7" s="23" t="s">
        <v>7</v>
      </c>
      <c r="AY7" s="24" t="s">
        <v>8</v>
      </c>
      <c r="AZ7" s="23" t="s">
        <v>7</v>
      </c>
      <c r="BA7" s="24" t="s">
        <v>8</v>
      </c>
      <c r="BB7" s="23" t="s">
        <v>7</v>
      </c>
      <c r="BC7" s="24" t="s">
        <v>8</v>
      </c>
      <c r="BD7" s="23" t="s">
        <v>7</v>
      </c>
      <c r="BE7" s="24" t="s">
        <v>8</v>
      </c>
      <c r="BF7" s="132" t="s">
        <v>7</v>
      </c>
      <c r="BG7" s="134" t="s">
        <v>8</v>
      </c>
    </row>
    <row r="8" spans="1:59" ht="21.6" customHeight="1" x14ac:dyDescent="0.25">
      <c r="A8" s="75" t="s">
        <v>9</v>
      </c>
      <c r="B8" s="26"/>
      <c r="C8" s="60" t="s">
        <v>110</v>
      </c>
      <c r="D8" s="61"/>
      <c r="E8" s="62"/>
      <c r="F8" s="62"/>
      <c r="G8" s="62"/>
      <c r="H8" s="63"/>
      <c r="I8" s="83">
        <f t="shared" ref="I8:AN8" si="0">I9+I21</f>
        <v>0</v>
      </c>
      <c r="J8" s="83">
        <f t="shared" si="0"/>
        <v>0</v>
      </c>
      <c r="K8" s="83">
        <f t="shared" si="0"/>
        <v>0</v>
      </c>
      <c r="L8" s="83">
        <f t="shared" si="0"/>
        <v>0</v>
      </c>
      <c r="M8" s="83">
        <f t="shared" si="0"/>
        <v>0</v>
      </c>
      <c r="N8" s="83">
        <f t="shared" si="0"/>
        <v>0</v>
      </c>
      <c r="O8" s="83">
        <f t="shared" si="0"/>
        <v>0</v>
      </c>
      <c r="P8" s="83">
        <f t="shared" si="0"/>
        <v>0</v>
      </c>
      <c r="Q8" s="83">
        <f t="shared" si="0"/>
        <v>0</v>
      </c>
      <c r="R8" s="83">
        <f t="shared" si="0"/>
        <v>0</v>
      </c>
      <c r="S8" s="83">
        <f t="shared" si="0"/>
        <v>0</v>
      </c>
      <c r="T8" s="83">
        <f t="shared" si="0"/>
        <v>0</v>
      </c>
      <c r="U8" s="83">
        <f t="shared" si="0"/>
        <v>0</v>
      </c>
      <c r="V8" s="83">
        <f t="shared" si="0"/>
        <v>0</v>
      </c>
      <c r="W8" s="83">
        <f t="shared" si="0"/>
        <v>0</v>
      </c>
      <c r="X8" s="83">
        <f t="shared" si="0"/>
        <v>0</v>
      </c>
      <c r="Y8" s="83">
        <f t="shared" si="0"/>
        <v>0</v>
      </c>
      <c r="Z8" s="83">
        <f t="shared" si="0"/>
        <v>0</v>
      </c>
      <c r="AA8" s="83">
        <f t="shared" si="0"/>
        <v>0</v>
      </c>
      <c r="AB8" s="83">
        <f t="shared" si="0"/>
        <v>0</v>
      </c>
      <c r="AC8" s="83">
        <f t="shared" si="0"/>
        <v>0</v>
      </c>
      <c r="AD8" s="83">
        <f t="shared" si="0"/>
        <v>0</v>
      </c>
      <c r="AE8" s="83">
        <f t="shared" si="0"/>
        <v>0</v>
      </c>
      <c r="AF8" s="83">
        <f t="shared" si="0"/>
        <v>0</v>
      </c>
      <c r="AG8" s="83">
        <f t="shared" si="0"/>
        <v>0</v>
      </c>
      <c r="AH8" s="83">
        <f t="shared" si="0"/>
        <v>0</v>
      </c>
      <c r="AI8" s="83">
        <f t="shared" si="0"/>
        <v>0</v>
      </c>
      <c r="AJ8" s="83">
        <f t="shared" si="0"/>
        <v>0</v>
      </c>
      <c r="AK8" s="83">
        <f t="shared" si="0"/>
        <v>0</v>
      </c>
      <c r="AL8" s="83">
        <f t="shared" si="0"/>
        <v>0</v>
      </c>
      <c r="AM8" s="83">
        <f t="shared" si="0"/>
        <v>0</v>
      </c>
      <c r="AN8" s="83">
        <f t="shared" si="0"/>
        <v>0</v>
      </c>
      <c r="AO8" s="83">
        <f t="shared" ref="AO8:BG8" si="1">AO9+AO21</f>
        <v>0</v>
      </c>
      <c r="AP8" s="83">
        <f t="shared" si="1"/>
        <v>0</v>
      </c>
      <c r="AQ8" s="83">
        <f t="shared" si="1"/>
        <v>0</v>
      </c>
      <c r="AR8" s="83">
        <f t="shared" si="1"/>
        <v>0</v>
      </c>
      <c r="AS8" s="83">
        <f t="shared" si="1"/>
        <v>0</v>
      </c>
      <c r="AT8" s="83">
        <f t="shared" si="1"/>
        <v>0</v>
      </c>
      <c r="AU8" s="83">
        <f t="shared" si="1"/>
        <v>0</v>
      </c>
      <c r="AV8" s="83">
        <f t="shared" si="1"/>
        <v>0</v>
      </c>
      <c r="AW8" s="83">
        <f t="shared" si="1"/>
        <v>0</v>
      </c>
      <c r="AX8" s="83">
        <f t="shared" si="1"/>
        <v>0</v>
      </c>
      <c r="AY8" s="83">
        <f t="shared" si="1"/>
        <v>0</v>
      </c>
      <c r="AZ8" s="83">
        <f t="shared" si="1"/>
        <v>0</v>
      </c>
      <c r="BA8" s="83">
        <f t="shared" si="1"/>
        <v>0</v>
      </c>
      <c r="BB8" s="83">
        <f>BB9+BB21</f>
        <v>0</v>
      </c>
      <c r="BC8" s="83">
        <f t="shared" si="1"/>
        <v>0</v>
      </c>
      <c r="BD8" s="83">
        <f t="shared" si="1"/>
        <v>0</v>
      </c>
      <c r="BE8" s="83">
        <f t="shared" si="1"/>
        <v>0</v>
      </c>
      <c r="BF8" s="105">
        <f t="shared" si="1"/>
        <v>0</v>
      </c>
      <c r="BG8" s="105">
        <f t="shared" si="1"/>
        <v>0</v>
      </c>
    </row>
    <row r="9" spans="1:59" ht="21.6" customHeight="1" x14ac:dyDescent="0.25">
      <c r="A9" s="76" t="s">
        <v>417</v>
      </c>
      <c r="B9" s="72"/>
      <c r="C9" s="64" t="s">
        <v>111</v>
      </c>
      <c r="D9" s="61"/>
      <c r="E9" s="62"/>
      <c r="F9" s="62"/>
      <c r="G9" s="62"/>
      <c r="H9" s="63"/>
      <c r="I9" s="83">
        <f>I10</f>
        <v>0</v>
      </c>
      <c r="J9" s="83">
        <f t="shared" ref="J9:BC9" si="2">J10</f>
        <v>0</v>
      </c>
      <c r="K9" s="83">
        <f t="shared" si="2"/>
        <v>0</v>
      </c>
      <c r="L9" s="83">
        <f t="shared" si="2"/>
        <v>0</v>
      </c>
      <c r="M9" s="83">
        <f t="shared" si="2"/>
        <v>0</v>
      </c>
      <c r="N9" s="83">
        <f t="shared" si="2"/>
        <v>0</v>
      </c>
      <c r="O9" s="83">
        <f t="shared" si="2"/>
        <v>0</v>
      </c>
      <c r="P9" s="83">
        <f t="shared" si="2"/>
        <v>0</v>
      </c>
      <c r="Q9" s="83">
        <f t="shared" si="2"/>
        <v>0</v>
      </c>
      <c r="R9" s="83">
        <f t="shared" si="2"/>
        <v>0</v>
      </c>
      <c r="S9" s="83">
        <f t="shared" si="2"/>
        <v>0</v>
      </c>
      <c r="T9" s="83">
        <f t="shared" si="2"/>
        <v>0</v>
      </c>
      <c r="U9" s="83">
        <f t="shared" si="2"/>
        <v>0</v>
      </c>
      <c r="V9" s="83">
        <f t="shared" si="2"/>
        <v>0</v>
      </c>
      <c r="W9" s="83">
        <f t="shared" si="2"/>
        <v>0</v>
      </c>
      <c r="X9" s="83">
        <f t="shared" si="2"/>
        <v>0</v>
      </c>
      <c r="Y9" s="83">
        <f t="shared" si="2"/>
        <v>0</v>
      </c>
      <c r="Z9" s="83">
        <f t="shared" si="2"/>
        <v>0</v>
      </c>
      <c r="AA9" s="83">
        <f t="shared" si="2"/>
        <v>0</v>
      </c>
      <c r="AB9" s="83">
        <f t="shared" si="2"/>
        <v>0</v>
      </c>
      <c r="AC9" s="83">
        <f t="shared" si="2"/>
        <v>0</v>
      </c>
      <c r="AD9" s="83">
        <f t="shared" si="2"/>
        <v>0</v>
      </c>
      <c r="AE9" s="83">
        <f t="shared" si="2"/>
        <v>0</v>
      </c>
      <c r="AF9" s="83">
        <f t="shared" si="2"/>
        <v>0</v>
      </c>
      <c r="AG9" s="83">
        <f t="shared" si="2"/>
        <v>0</v>
      </c>
      <c r="AH9" s="83">
        <f t="shared" si="2"/>
        <v>0</v>
      </c>
      <c r="AI9" s="83">
        <f t="shared" si="2"/>
        <v>0</v>
      </c>
      <c r="AJ9" s="83">
        <f t="shared" si="2"/>
        <v>0</v>
      </c>
      <c r="AK9" s="83">
        <f t="shared" si="2"/>
        <v>0</v>
      </c>
      <c r="AL9" s="83">
        <f t="shared" si="2"/>
        <v>0</v>
      </c>
      <c r="AM9" s="83">
        <f t="shared" si="2"/>
        <v>0</v>
      </c>
      <c r="AN9" s="83">
        <f t="shared" si="2"/>
        <v>0</v>
      </c>
      <c r="AO9" s="83">
        <f t="shared" si="2"/>
        <v>0</v>
      </c>
      <c r="AP9" s="83">
        <f t="shared" si="2"/>
        <v>0</v>
      </c>
      <c r="AQ9" s="83">
        <f t="shared" si="2"/>
        <v>0</v>
      </c>
      <c r="AR9" s="83">
        <f t="shared" si="2"/>
        <v>0</v>
      </c>
      <c r="AS9" s="83">
        <f t="shared" si="2"/>
        <v>0</v>
      </c>
      <c r="AT9" s="83">
        <f t="shared" si="2"/>
        <v>0</v>
      </c>
      <c r="AU9" s="83">
        <f t="shared" si="2"/>
        <v>0</v>
      </c>
      <c r="AV9" s="83">
        <f t="shared" si="2"/>
        <v>0</v>
      </c>
      <c r="AW9" s="83">
        <f t="shared" si="2"/>
        <v>0</v>
      </c>
      <c r="AX9" s="83">
        <f t="shared" si="2"/>
        <v>0</v>
      </c>
      <c r="AY9" s="83">
        <f t="shared" si="2"/>
        <v>0</v>
      </c>
      <c r="AZ9" s="83">
        <f t="shared" si="2"/>
        <v>0</v>
      </c>
      <c r="BA9" s="83">
        <f t="shared" si="2"/>
        <v>0</v>
      </c>
      <c r="BB9" s="83">
        <f t="shared" si="2"/>
        <v>0</v>
      </c>
      <c r="BC9" s="83">
        <f t="shared" si="2"/>
        <v>0</v>
      </c>
      <c r="BD9" s="83"/>
      <c r="BE9" s="83"/>
      <c r="BF9" s="106">
        <f t="shared" ref="BF9" si="3">BF10</f>
        <v>0</v>
      </c>
      <c r="BG9" s="106">
        <f t="shared" ref="BG9" si="4">BG10</f>
        <v>0</v>
      </c>
    </row>
    <row r="10" spans="1:59" ht="21.6" customHeight="1" x14ac:dyDescent="0.25">
      <c r="A10" s="77" t="s">
        <v>418</v>
      </c>
      <c r="B10" s="73"/>
      <c r="C10" s="65" t="s">
        <v>112</v>
      </c>
      <c r="D10" s="95"/>
      <c r="E10" s="96"/>
      <c r="F10" s="96"/>
      <c r="G10" s="96"/>
      <c r="H10" s="97"/>
      <c r="I10" s="84">
        <f t="shared" ref="I10:AN10" si="5">SUM(I11:I20)</f>
        <v>0</v>
      </c>
      <c r="J10" s="84">
        <f t="shared" si="5"/>
        <v>0</v>
      </c>
      <c r="K10" s="84">
        <f t="shared" si="5"/>
        <v>0</v>
      </c>
      <c r="L10" s="84">
        <f t="shared" si="5"/>
        <v>0</v>
      </c>
      <c r="M10" s="84">
        <f t="shared" si="5"/>
        <v>0</v>
      </c>
      <c r="N10" s="84">
        <f t="shared" si="5"/>
        <v>0</v>
      </c>
      <c r="O10" s="84">
        <f t="shared" si="5"/>
        <v>0</v>
      </c>
      <c r="P10" s="84">
        <f t="shared" si="5"/>
        <v>0</v>
      </c>
      <c r="Q10" s="84">
        <f t="shared" si="5"/>
        <v>0</v>
      </c>
      <c r="R10" s="84">
        <f t="shared" si="5"/>
        <v>0</v>
      </c>
      <c r="S10" s="84">
        <f t="shared" si="5"/>
        <v>0</v>
      </c>
      <c r="T10" s="84">
        <f t="shared" si="5"/>
        <v>0</v>
      </c>
      <c r="U10" s="84">
        <f t="shared" si="5"/>
        <v>0</v>
      </c>
      <c r="V10" s="84">
        <f t="shared" si="5"/>
        <v>0</v>
      </c>
      <c r="W10" s="84">
        <f t="shared" si="5"/>
        <v>0</v>
      </c>
      <c r="X10" s="84">
        <f t="shared" si="5"/>
        <v>0</v>
      </c>
      <c r="Y10" s="84">
        <f t="shared" si="5"/>
        <v>0</v>
      </c>
      <c r="Z10" s="84">
        <f t="shared" si="5"/>
        <v>0</v>
      </c>
      <c r="AA10" s="84">
        <f t="shared" si="5"/>
        <v>0</v>
      </c>
      <c r="AB10" s="84">
        <f t="shared" si="5"/>
        <v>0</v>
      </c>
      <c r="AC10" s="84">
        <f t="shared" si="5"/>
        <v>0</v>
      </c>
      <c r="AD10" s="84">
        <f t="shared" si="5"/>
        <v>0</v>
      </c>
      <c r="AE10" s="84">
        <f t="shared" si="5"/>
        <v>0</v>
      </c>
      <c r="AF10" s="84">
        <f t="shared" si="5"/>
        <v>0</v>
      </c>
      <c r="AG10" s="84">
        <f t="shared" si="5"/>
        <v>0</v>
      </c>
      <c r="AH10" s="84">
        <f t="shared" si="5"/>
        <v>0</v>
      </c>
      <c r="AI10" s="84">
        <f t="shared" si="5"/>
        <v>0</v>
      </c>
      <c r="AJ10" s="84">
        <f t="shared" si="5"/>
        <v>0</v>
      </c>
      <c r="AK10" s="84">
        <f t="shared" si="5"/>
        <v>0</v>
      </c>
      <c r="AL10" s="84">
        <f t="shared" si="5"/>
        <v>0</v>
      </c>
      <c r="AM10" s="84">
        <f t="shared" si="5"/>
        <v>0</v>
      </c>
      <c r="AN10" s="84">
        <f t="shared" si="5"/>
        <v>0</v>
      </c>
      <c r="AO10" s="84">
        <f t="shared" ref="AO10:BG10" si="6">SUM(AO11:AO20)</f>
        <v>0</v>
      </c>
      <c r="AP10" s="84">
        <f t="shared" si="6"/>
        <v>0</v>
      </c>
      <c r="AQ10" s="84">
        <f t="shared" si="6"/>
        <v>0</v>
      </c>
      <c r="AR10" s="84">
        <f t="shared" si="6"/>
        <v>0</v>
      </c>
      <c r="AS10" s="84">
        <f t="shared" si="6"/>
        <v>0</v>
      </c>
      <c r="AT10" s="84">
        <f t="shared" si="6"/>
        <v>0</v>
      </c>
      <c r="AU10" s="84">
        <f t="shared" si="6"/>
        <v>0</v>
      </c>
      <c r="AV10" s="84">
        <f t="shared" si="6"/>
        <v>0</v>
      </c>
      <c r="AW10" s="84">
        <f t="shared" si="6"/>
        <v>0</v>
      </c>
      <c r="AX10" s="84">
        <f t="shared" si="6"/>
        <v>0</v>
      </c>
      <c r="AY10" s="84">
        <f t="shared" si="6"/>
        <v>0</v>
      </c>
      <c r="AZ10" s="84">
        <f t="shared" si="6"/>
        <v>0</v>
      </c>
      <c r="BA10" s="84">
        <f t="shared" si="6"/>
        <v>0</v>
      </c>
      <c r="BB10" s="84">
        <f t="shared" si="6"/>
        <v>0</v>
      </c>
      <c r="BC10" s="84">
        <f t="shared" si="6"/>
        <v>0</v>
      </c>
      <c r="BD10" s="84">
        <f t="shared" si="6"/>
        <v>0</v>
      </c>
      <c r="BE10" s="84">
        <f t="shared" si="6"/>
        <v>0</v>
      </c>
      <c r="BF10" s="106">
        <f t="shared" si="6"/>
        <v>0</v>
      </c>
      <c r="BG10" s="106">
        <f t="shared" si="6"/>
        <v>0</v>
      </c>
    </row>
    <row r="11" spans="1:59" ht="21.6" customHeight="1" x14ac:dyDescent="0.25">
      <c r="A11" s="78"/>
      <c r="B11" s="74"/>
      <c r="C11" s="98"/>
      <c r="D11" s="59"/>
      <c r="E11" s="99"/>
      <c r="F11" s="100"/>
      <c r="G11" s="99"/>
      <c r="H11" s="101"/>
      <c r="I11" s="85">
        <f>G11*H11</f>
        <v>0</v>
      </c>
      <c r="J11" s="7"/>
      <c r="K11" s="7"/>
      <c r="L11" s="7"/>
      <c r="M11" s="7"/>
      <c r="N11" s="6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5"/>
      <c r="AI11" s="5"/>
      <c r="AJ11" s="6"/>
      <c r="AK11" s="6"/>
      <c r="AL11" s="6"/>
      <c r="AM11" s="6"/>
      <c r="AN11" s="6"/>
      <c r="AO11" s="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106">
        <f t="shared" ref="BF11:BF20" si="7">J11+L11+N11+P11+R11+T11+V11+X11+Z11+AB11+AD11+AF11+AH11+AJ11+AL11+AN11+AP11+AR11+AT11+AV11+AX11+AZ11+BB11+BD11</f>
        <v>0</v>
      </c>
      <c r="BG11" s="106">
        <f t="shared" ref="BG11:BG20" si="8">K11+M11+O11+Q11+S11+U11+W11+Y11+AA11+AC11+AE11+AG11+AI11+AK11+AM11+AO11+AQ11+AS11+AU11+AW11+AY11+BA11+BC11+BE11</f>
        <v>0</v>
      </c>
    </row>
    <row r="12" spans="1:59" ht="21.6" customHeight="1" x14ac:dyDescent="0.25">
      <c r="A12" s="78"/>
      <c r="B12" s="74"/>
      <c r="C12" s="98"/>
      <c r="D12" s="99"/>
      <c r="E12" s="99"/>
      <c r="F12" s="100"/>
      <c r="G12" s="99"/>
      <c r="H12" s="101"/>
      <c r="I12" s="85">
        <f t="shared" ref="I12:I20" si="9">G12*H12</f>
        <v>0</v>
      </c>
      <c r="J12" s="7"/>
      <c r="K12" s="7"/>
      <c r="L12" s="7"/>
      <c r="M12" s="7"/>
      <c r="N12" s="66"/>
      <c r="O12" s="7"/>
      <c r="P12" s="7"/>
      <c r="Q12" s="7"/>
      <c r="R12" s="7"/>
      <c r="S12" s="7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5"/>
      <c r="AI12" s="5"/>
      <c r="AJ12" s="6"/>
      <c r="AK12" s="6"/>
      <c r="AL12" s="6"/>
      <c r="AM12" s="6"/>
      <c r="AN12" s="6"/>
      <c r="AO12" s="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106">
        <f t="shared" si="7"/>
        <v>0</v>
      </c>
      <c r="BG12" s="106">
        <f t="shared" si="8"/>
        <v>0</v>
      </c>
    </row>
    <row r="13" spans="1:59" ht="21.6" customHeight="1" x14ac:dyDescent="0.25">
      <c r="A13" s="78"/>
      <c r="B13" s="74"/>
      <c r="C13" s="98"/>
      <c r="D13" s="99"/>
      <c r="E13" s="99"/>
      <c r="F13" s="100"/>
      <c r="G13" s="99"/>
      <c r="H13" s="101"/>
      <c r="I13" s="85">
        <f t="shared" si="9"/>
        <v>0</v>
      </c>
      <c r="J13" s="7"/>
      <c r="K13" s="7"/>
      <c r="L13" s="7"/>
      <c r="M13" s="7"/>
      <c r="N13" s="66"/>
      <c r="O13" s="7"/>
      <c r="P13" s="7"/>
      <c r="Q13" s="7"/>
      <c r="R13" s="7"/>
      <c r="S13" s="7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5"/>
      <c r="AI13" s="5"/>
      <c r="AJ13" s="6"/>
      <c r="AK13" s="6"/>
      <c r="AL13" s="8"/>
      <c r="AM13" s="6"/>
      <c r="AN13" s="6"/>
      <c r="AO13" s="6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106">
        <f t="shared" si="7"/>
        <v>0</v>
      </c>
      <c r="BG13" s="106">
        <f t="shared" si="8"/>
        <v>0</v>
      </c>
    </row>
    <row r="14" spans="1:59" ht="21.6" customHeight="1" x14ac:dyDescent="0.25">
      <c r="A14" s="78"/>
      <c r="B14" s="74"/>
      <c r="C14" s="98"/>
      <c r="D14" s="99"/>
      <c r="E14" s="99"/>
      <c r="F14" s="100"/>
      <c r="G14" s="99"/>
      <c r="H14" s="101"/>
      <c r="I14" s="85">
        <f t="shared" si="9"/>
        <v>0</v>
      </c>
      <c r="J14" s="7"/>
      <c r="K14" s="7"/>
      <c r="L14" s="7"/>
      <c r="M14" s="7"/>
      <c r="N14" s="66"/>
      <c r="O14" s="7"/>
      <c r="P14" s="7"/>
      <c r="Q14" s="7"/>
      <c r="R14" s="7"/>
      <c r="S14" s="7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5"/>
      <c r="AI14" s="5"/>
      <c r="AJ14" s="6"/>
      <c r="AK14" s="6"/>
      <c r="AL14" s="8"/>
      <c r="AM14" s="6"/>
      <c r="AN14" s="6"/>
      <c r="AO14" s="6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106">
        <f t="shared" si="7"/>
        <v>0</v>
      </c>
      <c r="BG14" s="106">
        <f t="shared" si="8"/>
        <v>0</v>
      </c>
    </row>
    <row r="15" spans="1:59" ht="21.6" customHeight="1" x14ac:dyDescent="0.25">
      <c r="A15" s="78"/>
      <c r="B15" s="74"/>
      <c r="C15" s="98"/>
      <c r="D15" s="99"/>
      <c r="E15" s="99"/>
      <c r="F15" s="100"/>
      <c r="G15" s="99"/>
      <c r="H15" s="101"/>
      <c r="I15" s="85">
        <f t="shared" si="9"/>
        <v>0</v>
      </c>
      <c r="J15" s="7"/>
      <c r="K15" s="7"/>
      <c r="L15" s="7"/>
      <c r="M15" s="7"/>
      <c r="N15" s="66"/>
      <c r="O15" s="7"/>
      <c r="P15" s="7"/>
      <c r="Q15" s="7"/>
      <c r="R15" s="7"/>
      <c r="S15" s="7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5"/>
      <c r="AI15" s="5"/>
      <c r="AJ15" s="6"/>
      <c r="AK15" s="6"/>
      <c r="AL15" s="8"/>
      <c r="AM15" s="6"/>
      <c r="AN15" s="6"/>
      <c r="AO15" s="6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106">
        <f t="shared" si="7"/>
        <v>0</v>
      </c>
      <c r="BG15" s="106">
        <f t="shared" si="8"/>
        <v>0</v>
      </c>
    </row>
    <row r="16" spans="1:59" ht="21.6" customHeight="1" x14ac:dyDescent="0.25">
      <c r="A16" s="78"/>
      <c r="B16" s="74"/>
      <c r="C16" s="98"/>
      <c r="D16" s="99"/>
      <c r="E16" s="99"/>
      <c r="F16" s="100"/>
      <c r="G16" s="99"/>
      <c r="H16" s="101"/>
      <c r="I16" s="85">
        <f t="shared" si="9"/>
        <v>0</v>
      </c>
      <c r="J16" s="7"/>
      <c r="K16" s="7"/>
      <c r="L16" s="7"/>
      <c r="M16" s="7"/>
      <c r="N16" s="66"/>
      <c r="O16" s="7"/>
      <c r="P16" s="7"/>
      <c r="Q16" s="7"/>
      <c r="R16" s="7"/>
      <c r="S16" s="7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5"/>
      <c r="AI16" s="5"/>
      <c r="AJ16" s="6"/>
      <c r="AK16" s="6"/>
      <c r="AL16" s="8"/>
      <c r="AM16" s="6"/>
      <c r="AN16" s="6"/>
      <c r="AO16" s="6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106">
        <f t="shared" si="7"/>
        <v>0</v>
      </c>
      <c r="BG16" s="106">
        <f t="shared" si="8"/>
        <v>0</v>
      </c>
    </row>
    <row r="17" spans="1:59" ht="21.6" customHeight="1" x14ac:dyDescent="0.25">
      <c r="A17" s="78"/>
      <c r="B17" s="74"/>
      <c r="C17" s="98"/>
      <c r="D17" s="59"/>
      <c r="E17" s="99"/>
      <c r="F17" s="100"/>
      <c r="G17" s="99"/>
      <c r="H17" s="101"/>
      <c r="I17" s="85">
        <f t="shared" si="9"/>
        <v>0</v>
      </c>
      <c r="J17" s="7"/>
      <c r="K17" s="7"/>
      <c r="L17" s="7"/>
      <c r="M17" s="7"/>
      <c r="N17" s="66"/>
      <c r="O17" s="7"/>
      <c r="P17" s="7"/>
      <c r="Q17" s="7"/>
      <c r="R17" s="7"/>
      <c r="S17" s="7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5"/>
      <c r="AI17" s="5"/>
      <c r="AJ17" s="6"/>
      <c r="AK17" s="6"/>
      <c r="AL17" s="66"/>
      <c r="AM17" s="6"/>
      <c r="AN17" s="6"/>
      <c r="AO17" s="6"/>
      <c r="AP17" s="8"/>
      <c r="AQ17" s="8"/>
      <c r="AR17" s="66"/>
      <c r="AS17" s="8"/>
      <c r="AT17" s="8"/>
      <c r="AU17" s="8"/>
      <c r="AV17" s="8"/>
      <c r="AW17" s="8"/>
      <c r="AX17" s="66"/>
      <c r="AY17" s="8"/>
      <c r="AZ17" s="8"/>
      <c r="BA17" s="8"/>
      <c r="BB17" s="8"/>
      <c r="BC17" s="8"/>
      <c r="BD17" s="8"/>
      <c r="BE17" s="8"/>
      <c r="BF17" s="106">
        <f t="shared" si="7"/>
        <v>0</v>
      </c>
      <c r="BG17" s="106">
        <f t="shared" si="8"/>
        <v>0</v>
      </c>
    </row>
    <row r="18" spans="1:59" ht="21.6" customHeight="1" x14ac:dyDescent="0.25">
      <c r="A18" s="78"/>
      <c r="B18" s="74"/>
      <c r="C18" s="98"/>
      <c r="D18" s="59"/>
      <c r="E18" s="99"/>
      <c r="F18" s="100"/>
      <c r="G18" s="99"/>
      <c r="H18" s="101"/>
      <c r="I18" s="85">
        <f t="shared" si="9"/>
        <v>0</v>
      </c>
      <c r="J18" s="7"/>
      <c r="K18" s="7"/>
      <c r="L18" s="7"/>
      <c r="M18" s="7"/>
      <c r="N18" s="66"/>
      <c r="O18" s="7"/>
      <c r="P18" s="7"/>
      <c r="Q18" s="7"/>
      <c r="R18" s="7"/>
      <c r="S18" s="7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5"/>
      <c r="AI18" s="5"/>
      <c r="AJ18" s="6"/>
      <c r="AK18" s="6"/>
      <c r="AL18" s="66"/>
      <c r="AM18" s="6"/>
      <c r="AN18" s="6"/>
      <c r="AO18" s="6"/>
      <c r="AP18" s="8"/>
      <c r="AQ18" s="8"/>
      <c r="AR18" s="66"/>
      <c r="AS18" s="8"/>
      <c r="AT18" s="8"/>
      <c r="AU18" s="8"/>
      <c r="AV18" s="8"/>
      <c r="AW18" s="8"/>
      <c r="AX18" s="66"/>
      <c r="AY18" s="8"/>
      <c r="AZ18" s="8"/>
      <c r="BA18" s="8"/>
      <c r="BB18" s="8"/>
      <c r="BC18" s="8"/>
      <c r="BD18" s="8"/>
      <c r="BE18" s="8"/>
      <c r="BF18" s="106">
        <f t="shared" si="7"/>
        <v>0</v>
      </c>
      <c r="BG18" s="106">
        <f t="shared" si="8"/>
        <v>0</v>
      </c>
    </row>
    <row r="19" spans="1:59" ht="21.6" customHeight="1" x14ac:dyDescent="0.25">
      <c r="A19" s="78"/>
      <c r="B19" s="74"/>
      <c r="C19" s="98"/>
      <c r="D19" s="59"/>
      <c r="E19" s="99"/>
      <c r="F19" s="100"/>
      <c r="G19" s="99"/>
      <c r="H19" s="101"/>
      <c r="I19" s="85">
        <f t="shared" si="9"/>
        <v>0</v>
      </c>
      <c r="J19" s="7"/>
      <c r="K19" s="7"/>
      <c r="L19" s="7"/>
      <c r="M19" s="7"/>
      <c r="N19" s="66"/>
      <c r="O19" s="7"/>
      <c r="P19" s="7"/>
      <c r="Q19" s="7"/>
      <c r="R19" s="7"/>
      <c r="S19" s="7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5"/>
      <c r="AI19" s="5"/>
      <c r="AJ19" s="6"/>
      <c r="AK19" s="6"/>
      <c r="AL19" s="66"/>
      <c r="AM19" s="6"/>
      <c r="AN19" s="6"/>
      <c r="AO19" s="6"/>
      <c r="AP19" s="8"/>
      <c r="AQ19" s="8"/>
      <c r="AR19" s="66"/>
      <c r="AS19" s="8"/>
      <c r="AT19" s="8"/>
      <c r="AU19" s="8"/>
      <c r="AV19" s="8"/>
      <c r="AW19" s="8"/>
      <c r="AX19" s="66"/>
      <c r="AY19" s="8"/>
      <c r="AZ19" s="8"/>
      <c r="BA19" s="8"/>
      <c r="BB19" s="8"/>
      <c r="BC19" s="8"/>
      <c r="BD19" s="8"/>
      <c r="BE19" s="8"/>
      <c r="BF19" s="106">
        <f t="shared" si="7"/>
        <v>0</v>
      </c>
      <c r="BG19" s="106">
        <f t="shared" si="8"/>
        <v>0</v>
      </c>
    </row>
    <row r="20" spans="1:59" ht="21.6" customHeight="1" x14ac:dyDescent="0.25">
      <c r="A20" s="78"/>
      <c r="B20" s="74"/>
      <c r="C20" s="98"/>
      <c r="D20" s="99"/>
      <c r="E20" s="99"/>
      <c r="F20" s="99"/>
      <c r="G20" s="99"/>
      <c r="H20" s="101"/>
      <c r="I20" s="85">
        <f t="shared" si="9"/>
        <v>0</v>
      </c>
      <c r="J20" s="7"/>
      <c r="K20" s="7"/>
      <c r="L20" s="7"/>
      <c r="M20" s="7"/>
      <c r="N20" s="66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5"/>
      <c r="AI20" s="5"/>
      <c r="AJ20" s="6"/>
      <c r="AK20" s="6"/>
      <c r="AL20" s="66"/>
      <c r="AM20" s="6"/>
      <c r="AN20" s="6"/>
      <c r="AO20" s="6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106">
        <f t="shared" si="7"/>
        <v>0</v>
      </c>
      <c r="BG20" s="106">
        <f t="shared" si="8"/>
        <v>0</v>
      </c>
    </row>
    <row r="21" spans="1:59" ht="21.6" customHeight="1" x14ac:dyDescent="0.25">
      <c r="A21" s="76" t="s">
        <v>422</v>
      </c>
      <c r="B21" s="72"/>
      <c r="C21" s="64" t="s">
        <v>423</v>
      </c>
      <c r="D21" s="61"/>
      <c r="E21" s="62"/>
      <c r="F21" s="62"/>
      <c r="G21" s="62"/>
      <c r="H21" s="63"/>
      <c r="I21" s="83">
        <f>I22</f>
        <v>0</v>
      </c>
      <c r="J21" s="83">
        <f t="shared" ref="J21:BE21" si="10">J22</f>
        <v>0</v>
      </c>
      <c r="K21" s="83">
        <f t="shared" si="10"/>
        <v>0</v>
      </c>
      <c r="L21" s="83">
        <f t="shared" si="10"/>
        <v>0</v>
      </c>
      <c r="M21" s="83">
        <f t="shared" si="10"/>
        <v>0</v>
      </c>
      <c r="N21" s="83">
        <f t="shared" si="10"/>
        <v>0</v>
      </c>
      <c r="O21" s="83">
        <f t="shared" si="10"/>
        <v>0</v>
      </c>
      <c r="P21" s="83">
        <f t="shared" si="10"/>
        <v>0</v>
      </c>
      <c r="Q21" s="83">
        <f t="shared" si="10"/>
        <v>0</v>
      </c>
      <c r="R21" s="83">
        <f t="shared" si="10"/>
        <v>0</v>
      </c>
      <c r="S21" s="83">
        <f t="shared" si="10"/>
        <v>0</v>
      </c>
      <c r="T21" s="83">
        <f t="shared" si="10"/>
        <v>0</v>
      </c>
      <c r="U21" s="83">
        <f t="shared" si="10"/>
        <v>0</v>
      </c>
      <c r="V21" s="83">
        <f t="shared" si="10"/>
        <v>0</v>
      </c>
      <c r="W21" s="83">
        <f t="shared" si="10"/>
        <v>0</v>
      </c>
      <c r="X21" s="83">
        <f t="shared" si="10"/>
        <v>0</v>
      </c>
      <c r="Y21" s="83">
        <f t="shared" si="10"/>
        <v>0</v>
      </c>
      <c r="Z21" s="83">
        <f t="shared" si="10"/>
        <v>0</v>
      </c>
      <c r="AA21" s="83">
        <f t="shared" si="10"/>
        <v>0</v>
      </c>
      <c r="AB21" s="83">
        <f t="shared" si="10"/>
        <v>0</v>
      </c>
      <c r="AC21" s="83">
        <f t="shared" si="10"/>
        <v>0</v>
      </c>
      <c r="AD21" s="83">
        <f t="shared" si="10"/>
        <v>0</v>
      </c>
      <c r="AE21" s="83">
        <f t="shared" si="10"/>
        <v>0</v>
      </c>
      <c r="AF21" s="83">
        <f t="shared" si="10"/>
        <v>0</v>
      </c>
      <c r="AG21" s="83">
        <f t="shared" si="10"/>
        <v>0</v>
      </c>
      <c r="AH21" s="83">
        <f t="shared" si="10"/>
        <v>0</v>
      </c>
      <c r="AI21" s="83">
        <f t="shared" si="10"/>
        <v>0</v>
      </c>
      <c r="AJ21" s="83">
        <f t="shared" si="10"/>
        <v>0</v>
      </c>
      <c r="AK21" s="83">
        <f t="shared" si="10"/>
        <v>0</v>
      </c>
      <c r="AL21" s="83">
        <f t="shared" si="10"/>
        <v>0</v>
      </c>
      <c r="AM21" s="83">
        <f t="shared" si="10"/>
        <v>0</v>
      </c>
      <c r="AN21" s="83">
        <f t="shared" si="10"/>
        <v>0</v>
      </c>
      <c r="AO21" s="83">
        <f t="shared" si="10"/>
        <v>0</v>
      </c>
      <c r="AP21" s="83">
        <f t="shared" si="10"/>
        <v>0</v>
      </c>
      <c r="AQ21" s="83">
        <f t="shared" si="10"/>
        <v>0</v>
      </c>
      <c r="AR21" s="83">
        <f t="shared" si="10"/>
        <v>0</v>
      </c>
      <c r="AS21" s="83">
        <f t="shared" si="10"/>
        <v>0</v>
      </c>
      <c r="AT21" s="83">
        <f t="shared" si="10"/>
        <v>0</v>
      </c>
      <c r="AU21" s="83">
        <f t="shared" si="10"/>
        <v>0</v>
      </c>
      <c r="AV21" s="83">
        <f t="shared" si="10"/>
        <v>0</v>
      </c>
      <c r="AW21" s="83">
        <f t="shared" si="10"/>
        <v>0</v>
      </c>
      <c r="AX21" s="83">
        <f t="shared" si="10"/>
        <v>0</v>
      </c>
      <c r="AY21" s="83">
        <f t="shared" si="10"/>
        <v>0</v>
      </c>
      <c r="AZ21" s="83">
        <f t="shared" si="10"/>
        <v>0</v>
      </c>
      <c r="BA21" s="83">
        <f t="shared" si="10"/>
        <v>0</v>
      </c>
      <c r="BB21" s="83">
        <f t="shared" si="10"/>
        <v>0</v>
      </c>
      <c r="BC21" s="83">
        <f t="shared" si="10"/>
        <v>0</v>
      </c>
      <c r="BD21" s="83">
        <f t="shared" si="10"/>
        <v>0</v>
      </c>
      <c r="BE21" s="83">
        <f t="shared" si="10"/>
        <v>0</v>
      </c>
      <c r="BF21" s="106">
        <f t="shared" ref="BF21" si="11">BF22</f>
        <v>0</v>
      </c>
      <c r="BG21" s="106">
        <f t="shared" ref="BG21" si="12">BG22</f>
        <v>0</v>
      </c>
    </row>
    <row r="22" spans="1:59" ht="21.6" customHeight="1" x14ac:dyDescent="0.25">
      <c r="A22" s="77" t="s">
        <v>424</v>
      </c>
      <c r="B22" s="73"/>
      <c r="C22" s="56" t="s">
        <v>425</v>
      </c>
      <c r="D22" s="102"/>
      <c r="E22" s="103"/>
      <c r="F22" s="103"/>
      <c r="G22" s="103"/>
      <c r="H22" s="104"/>
      <c r="I22" s="86">
        <f>SUM(I23:I33)</f>
        <v>0</v>
      </c>
      <c r="J22" s="86">
        <f t="shared" ref="J22:BE22" si="13">SUM(J23:J33)</f>
        <v>0</v>
      </c>
      <c r="K22" s="86">
        <f t="shared" si="13"/>
        <v>0</v>
      </c>
      <c r="L22" s="86">
        <f t="shared" si="13"/>
        <v>0</v>
      </c>
      <c r="M22" s="86">
        <f t="shared" si="13"/>
        <v>0</v>
      </c>
      <c r="N22" s="86">
        <f t="shared" si="13"/>
        <v>0</v>
      </c>
      <c r="O22" s="86">
        <f t="shared" si="13"/>
        <v>0</v>
      </c>
      <c r="P22" s="86">
        <f t="shared" si="13"/>
        <v>0</v>
      </c>
      <c r="Q22" s="86">
        <f t="shared" si="13"/>
        <v>0</v>
      </c>
      <c r="R22" s="86">
        <f t="shared" si="13"/>
        <v>0</v>
      </c>
      <c r="S22" s="86">
        <f t="shared" si="13"/>
        <v>0</v>
      </c>
      <c r="T22" s="86">
        <f t="shared" si="13"/>
        <v>0</v>
      </c>
      <c r="U22" s="86">
        <f t="shared" si="13"/>
        <v>0</v>
      </c>
      <c r="V22" s="86">
        <f t="shared" si="13"/>
        <v>0</v>
      </c>
      <c r="W22" s="86">
        <f t="shared" si="13"/>
        <v>0</v>
      </c>
      <c r="X22" s="86">
        <f t="shared" si="13"/>
        <v>0</v>
      </c>
      <c r="Y22" s="86">
        <f t="shared" si="13"/>
        <v>0</v>
      </c>
      <c r="Z22" s="86">
        <f t="shared" si="13"/>
        <v>0</v>
      </c>
      <c r="AA22" s="86">
        <f t="shared" si="13"/>
        <v>0</v>
      </c>
      <c r="AB22" s="86">
        <f t="shared" si="13"/>
        <v>0</v>
      </c>
      <c r="AC22" s="86">
        <f t="shared" si="13"/>
        <v>0</v>
      </c>
      <c r="AD22" s="86">
        <f t="shared" si="13"/>
        <v>0</v>
      </c>
      <c r="AE22" s="86">
        <f t="shared" si="13"/>
        <v>0</v>
      </c>
      <c r="AF22" s="86">
        <f t="shared" si="13"/>
        <v>0</v>
      </c>
      <c r="AG22" s="86">
        <f t="shared" si="13"/>
        <v>0</v>
      </c>
      <c r="AH22" s="86">
        <f t="shared" si="13"/>
        <v>0</v>
      </c>
      <c r="AI22" s="86">
        <f t="shared" si="13"/>
        <v>0</v>
      </c>
      <c r="AJ22" s="86">
        <f t="shared" si="13"/>
        <v>0</v>
      </c>
      <c r="AK22" s="86">
        <f t="shared" si="13"/>
        <v>0</v>
      </c>
      <c r="AL22" s="86">
        <f t="shared" si="13"/>
        <v>0</v>
      </c>
      <c r="AM22" s="86">
        <f t="shared" si="13"/>
        <v>0</v>
      </c>
      <c r="AN22" s="86">
        <f t="shared" si="13"/>
        <v>0</v>
      </c>
      <c r="AO22" s="86">
        <f t="shared" si="13"/>
        <v>0</v>
      </c>
      <c r="AP22" s="86">
        <f t="shared" si="13"/>
        <v>0</v>
      </c>
      <c r="AQ22" s="86">
        <f t="shared" si="13"/>
        <v>0</v>
      </c>
      <c r="AR22" s="86">
        <f t="shared" si="13"/>
        <v>0</v>
      </c>
      <c r="AS22" s="86">
        <f t="shared" si="13"/>
        <v>0</v>
      </c>
      <c r="AT22" s="86">
        <f t="shared" si="13"/>
        <v>0</v>
      </c>
      <c r="AU22" s="86">
        <f t="shared" si="13"/>
        <v>0</v>
      </c>
      <c r="AV22" s="86">
        <f t="shared" si="13"/>
        <v>0</v>
      </c>
      <c r="AW22" s="86">
        <f t="shared" si="13"/>
        <v>0</v>
      </c>
      <c r="AX22" s="86">
        <f t="shared" si="13"/>
        <v>0</v>
      </c>
      <c r="AY22" s="86">
        <f t="shared" si="13"/>
        <v>0</v>
      </c>
      <c r="AZ22" s="86">
        <f t="shared" si="13"/>
        <v>0</v>
      </c>
      <c r="BA22" s="86">
        <f t="shared" si="13"/>
        <v>0</v>
      </c>
      <c r="BB22" s="86">
        <f t="shared" si="13"/>
        <v>0</v>
      </c>
      <c r="BC22" s="86">
        <f t="shared" si="13"/>
        <v>0</v>
      </c>
      <c r="BD22" s="86">
        <f t="shared" si="13"/>
        <v>0</v>
      </c>
      <c r="BE22" s="86">
        <f t="shared" si="13"/>
        <v>0</v>
      </c>
      <c r="BF22" s="106">
        <f t="shared" ref="BF22" si="14">SUM(BF23:BF33)</f>
        <v>0</v>
      </c>
      <c r="BG22" s="106">
        <f t="shared" ref="BG22" si="15">SUM(BG23:BG33)</f>
        <v>0</v>
      </c>
    </row>
    <row r="23" spans="1:59" ht="21.6" customHeight="1" x14ac:dyDescent="0.25">
      <c r="A23" s="78"/>
      <c r="B23" s="74"/>
      <c r="C23" s="98"/>
      <c r="D23" s="59"/>
      <c r="E23" s="99"/>
      <c r="F23" s="99"/>
      <c r="G23" s="99"/>
      <c r="H23" s="101"/>
      <c r="I23" s="87">
        <f>G23*H23</f>
        <v>0</v>
      </c>
      <c r="J23" s="7"/>
      <c r="K23" s="7"/>
      <c r="L23" s="7"/>
      <c r="M23" s="7"/>
      <c r="N23" s="66"/>
      <c r="O23" s="7"/>
      <c r="P23" s="7"/>
      <c r="Q23" s="7"/>
      <c r="R23" s="7"/>
      <c r="S23" s="7"/>
      <c r="T23" s="66"/>
      <c r="U23" s="7"/>
      <c r="V23" s="7"/>
      <c r="W23" s="7"/>
      <c r="X23" s="7"/>
      <c r="Y23" s="7"/>
      <c r="Z23" s="66"/>
      <c r="AA23" s="7"/>
      <c r="AB23" s="7"/>
      <c r="AC23" s="7"/>
      <c r="AD23" s="7"/>
      <c r="AE23" s="7"/>
      <c r="AF23" s="66"/>
      <c r="AG23" s="7"/>
      <c r="AH23" s="5"/>
      <c r="AI23" s="5"/>
      <c r="AJ23" s="6"/>
      <c r="AK23" s="6"/>
      <c r="AL23" s="66"/>
      <c r="AM23" s="6"/>
      <c r="AN23" s="6"/>
      <c r="AO23" s="6"/>
      <c r="AP23" s="8"/>
      <c r="AQ23" s="8"/>
      <c r="AR23" s="66"/>
      <c r="AS23" s="8"/>
      <c r="AT23" s="8"/>
      <c r="AU23" s="8"/>
      <c r="AV23" s="8"/>
      <c r="AW23" s="8"/>
      <c r="AX23" s="66"/>
      <c r="AY23" s="8"/>
      <c r="AZ23" s="8"/>
      <c r="BA23" s="8"/>
      <c r="BB23" s="8"/>
      <c r="BC23" s="8"/>
      <c r="BD23" s="8"/>
      <c r="BE23" s="8"/>
      <c r="BF23" s="106">
        <f t="shared" ref="BF23:BF33" si="16">J23+L23+N23+P23+R23+T23+V23+X23+Z23+AB23+AD23+AF23+AH23+AJ23+AL23+AN23+AP23+AR23+AT23+AV23+AX23+AZ23+BB23+BD23</f>
        <v>0</v>
      </c>
      <c r="BG23" s="106">
        <f t="shared" ref="BG23:BG33" si="17">K23+M23+O23+Q23+S23+U23+W23+Y23+AA23+AC23+AE23+AG23+AI23+AK23+AM23+AO23+AQ23+AS23+AU23+AW23+AY23+BA23+BC23+BE23</f>
        <v>0</v>
      </c>
    </row>
    <row r="24" spans="1:59" ht="21.6" customHeight="1" x14ac:dyDescent="0.25">
      <c r="A24" s="78"/>
      <c r="B24" s="74"/>
      <c r="C24" s="98"/>
      <c r="D24" s="59"/>
      <c r="E24" s="99"/>
      <c r="F24" s="99"/>
      <c r="G24" s="99"/>
      <c r="H24" s="101"/>
      <c r="I24" s="87">
        <f t="shared" ref="I24:I33" si="18">G24*H24</f>
        <v>0</v>
      </c>
      <c r="J24" s="7"/>
      <c r="K24" s="7"/>
      <c r="L24" s="7"/>
      <c r="M24" s="7"/>
      <c r="N24" s="66"/>
      <c r="O24" s="7"/>
      <c r="P24" s="7"/>
      <c r="Q24" s="7"/>
      <c r="R24" s="7"/>
      <c r="S24" s="7"/>
      <c r="T24" s="66"/>
      <c r="U24" s="7"/>
      <c r="V24" s="7"/>
      <c r="W24" s="7"/>
      <c r="X24" s="7"/>
      <c r="Y24" s="7"/>
      <c r="Z24" s="66"/>
      <c r="AA24" s="7"/>
      <c r="AB24" s="7"/>
      <c r="AC24" s="7"/>
      <c r="AD24" s="7"/>
      <c r="AE24" s="7"/>
      <c r="AF24" s="66"/>
      <c r="AG24" s="7"/>
      <c r="AH24" s="5"/>
      <c r="AI24" s="5"/>
      <c r="AJ24" s="6"/>
      <c r="AK24" s="6"/>
      <c r="AL24" s="66"/>
      <c r="AM24" s="6"/>
      <c r="AN24" s="6"/>
      <c r="AO24" s="6"/>
      <c r="AP24" s="8"/>
      <c r="AQ24" s="8"/>
      <c r="AR24" s="66"/>
      <c r="AS24" s="8"/>
      <c r="AT24" s="8"/>
      <c r="AU24" s="8"/>
      <c r="AV24" s="8"/>
      <c r="AW24" s="8"/>
      <c r="AX24" s="66"/>
      <c r="AY24" s="8"/>
      <c r="AZ24" s="8"/>
      <c r="BA24" s="8"/>
      <c r="BB24" s="8"/>
      <c r="BC24" s="8"/>
      <c r="BD24" s="8"/>
      <c r="BE24" s="8"/>
      <c r="BF24" s="106">
        <f t="shared" si="16"/>
        <v>0</v>
      </c>
      <c r="BG24" s="106">
        <f t="shared" si="17"/>
        <v>0</v>
      </c>
    </row>
    <row r="25" spans="1:59" ht="21.6" customHeight="1" x14ac:dyDescent="0.25">
      <c r="A25" s="78"/>
      <c r="B25" s="74"/>
      <c r="C25" s="98"/>
      <c r="D25" s="59"/>
      <c r="E25" s="99"/>
      <c r="F25" s="99"/>
      <c r="G25" s="99"/>
      <c r="H25" s="101"/>
      <c r="I25" s="87">
        <f t="shared" si="18"/>
        <v>0</v>
      </c>
      <c r="J25" s="7"/>
      <c r="K25" s="7"/>
      <c r="L25" s="7"/>
      <c r="M25" s="7"/>
      <c r="N25" s="66"/>
      <c r="O25" s="7"/>
      <c r="P25" s="7"/>
      <c r="Q25" s="7"/>
      <c r="R25" s="7"/>
      <c r="S25" s="7"/>
      <c r="T25" s="66"/>
      <c r="U25" s="7"/>
      <c r="V25" s="7"/>
      <c r="W25" s="7"/>
      <c r="X25" s="7"/>
      <c r="Y25" s="7"/>
      <c r="Z25" s="66"/>
      <c r="AA25" s="7"/>
      <c r="AB25" s="7"/>
      <c r="AC25" s="7"/>
      <c r="AD25" s="7"/>
      <c r="AE25" s="7"/>
      <c r="AF25" s="66"/>
      <c r="AG25" s="7"/>
      <c r="AH25" s="5"/>
      <c r="AI25" s="5"/>
      <c r="AJ25" s="6"/>
      <c r="AK25" s="6"/>
      <c r="AL25" s="66"/>
      <c r="AM25" s="6"/>
      <c r="AN25" s="6"/>
      <c r="AO25" s="6"/>
      <c r="AP25" s="8"/>
      <c r="AQ25" s="8"/>
      <c r="AR25" s="66"/>
      <c r="AS25" s="8"/>
      <c r="AT25" s="8"/>
      <c r="AU25" s="8"/>
      <c r="AV25" s="8"/>
      <c r="AW25" s="8"/>
      <c r="AX25" s="66"/>
      <c r="AY25" s="8"/>
      <c r="AZ25" s="8"/>
      <c r="BA25" s="8"/>
      <c r="BB25" s="8"/>
      <c r="BC25" s="8"/>
      <c r="BD25" s="8"/>
      <c r="BE25" s="8"/>
      <c r="BF25" s="106">
        <f t="shared" si="16"/>
        <v>0</v>
      </c>
      <c r="BG25" s="106">
        <f t="shared" si="17"/>
        <v>0</v>
      </c>
    </row>
    <row r="26" spans="1:59" ht="21.6" customHeight="1" x14ac:dyDescent="0.25">
      <c r="A26" s="78"/>
      <c r="B26" s="74"/>
      <c r="C26" s="98"/>
      <c r="D26" s="59"/>
      <c r="E26" s="99"/>
      <c r="F26" s="99"/>
      <c r="G26" s="99"/>
      <c r="H26" s="101"/>
      <c r="I26" s="87">
        <f t="shared" si="18"/>
        <v>0</v>
      </c>
      <c r="J26" s="7"/>
      <c r="K26" s="7"/>
      <c r="L26" s="7"/>
      <c r="M26" s="7"/>
      <c r="N26" s="66"/>
      <c r="O26" s="7"/>
      <c r="P26" s="7"/>
      <c r="Q26" s="7"/>
      <c r="R26" s="7"/>
      <c r="S26" s="7"/>
      <c r="T26" s="66"/>
      <c r="U26" s="7"/>
      <c r="V26" s="7"/>
      <c r="W26" s="7"/>
      <c r="X26" s="7"/>
      <c r="Y26" s="7"/>
      <c r="Z26" s="66"/>
      <c r="AA26" s="7"/>
      <c r="AB26" s="7"/>
      <c r="AC26" s="7"/>
      <c r="AD26" s="7"/>
      <c r="AE26" s="7"/>
      <c r="AF26" s="66"/>
      <c r="AG26" s="7"/>
      <c r="AH26" s="5"/>
      <c r="AI26" s="5"/>
      <c r="AJ26" s="6"/>
      <c r="AK26" s="6"/>
      <c r="AL26" s="66"/>
      <c r="AM26" s="6"/>
      <c r="AN26" s="6"/>
      <c r="AO26" s="6"/>
      <c r="AP26" s="8"/>
      <c r="AQ26" s="8"/>
      <c r="AR26" s="66"/>
      <c r="AS26" s="8"/>
      <c r="AT26" s="8"/>
      <c r="AU26" s="8"/>
      <c r="AV26" s="8"/>
      <c r="AW26" s="8"/>
      <c r="AX26" s="66"/>
      <c r="AY26" s="8"/>
      <c r="AZ26" s="8"/>
      <c r="BA26" s="8"/>
      <c r="BB26" s="8"/>
      <c r="BC26" s="8"/>
      <c r="BD26" s="8"/>
      <c r="BE26" s="8"/>
      <c r="BF26" s="106">
        <f t="shared" si="16"/>
        <v>0</v>
      </c>
      <c r="BG26" s="106">
        <f t="shared" si="17"/>
        <v>0</v>
      </c>
    </row>
    <row r="27" spans="1:59" ht="21.6" customHeight="1" x14ac:dyDescent="0.25">
      <c r="A27" s="78"/>
      <c r="B27" s="74"/>
      <c r="C27" s="98"/>
      <c r="D27" s="59"/>
      <c r="E27" s="99"/>
      <c r="F27" s="99"/>
      <c r="G27" s="99"/>
      <c r="H27" s="101"/>
      <c r="I27" s="87">
        <f t="shared" si="18"/>
        <v>0</v>
      </c>
      <c r="J27" s="7"/>
      <c r="K27" s="7"/>
      <c r="L27" s="7"/>
      <c r="M27" s="7"/>
      <c r="N27" s="66"/>
      <c r="O27" s="7"/>
      <c r="P27" s="7"/>
      <c r="Q27" s="7"/>
      <c r="R27" s="7"/>
      <c r="S27" s="7"/>
      <c r="T27" s="66"/>
      <c r="U27" s="7"/>
      <c r="V27" s="7"/>
      <c r="W27" s="7"/>
      <c r="X27" s="7"/>
      <c r="Y27" s="7"/>
      <c r="Z27" s="66"/>
      <c r="AA27" s="7"/>
      <c r="AB27" s="7"/>
      <c r="AC27" s="7"/>
      <c r="AD27" s="7"/>
      <c r="AE27" s="7"/>
      <c r="AF27" s="66"/>
      <c r="AG27" s="7"/>
      <c r="AH27" s="5"/>
      <c r="AI27" s="5"/>
      <c r="AJ27" s="6"/>
      <c r="AK27" s="6"/>
      <c r="AL27" s="66"/>
      <c r="AM27" s="6"/>
      <c r="AN27" s="6"/>
      <c r="AO27" s="6"/>
      <c r="AP27" s="8"/>
      <c r="AQ27" s="8"/>
      <c r="AR27" s="66"/>
      <c r="AS27" s="8"/>
      <c r="AT27" s="8"/>
      <c r="AU27" s="8"/>
      <c r="AV27" s="8"/>
      <c r="AW27" s="8"/>
      <c r="AX27" s="66"/>
      <c r="AY27" s="8"/>
      <c r="AZ27" s="8"/>
      <c r="BA27" s="8"/>
      <c r="BB27" s="8"/>
      <c r="BC27" s="8"/>
      <c r="BD27" s="8"/>
      <c r="BE27" s="8"/>
      <c r="BF27" s="106">
        <f t="shared" si="16"/>
        <v>0</v>
      </c>
      <c r="BG27" s="106">
        <f t="shared" si="17"/>
        <v>0</v>
      </c>
    </row>
    <row r="28" spans="1:59" ht="21.6" customHeight="1" x14ac:dyDescent="0.25">
      <c r="A28" s="78"/>
      <c r="B28" s="74"/>
      <c r="C28" s="98"/>
      <c r="D28" s="59"/>
      <c r="E28" s="99"/>
      <c r="F28" s="99"/>
      <c r="G28" s="99"/>
      <c r="H28" s="101"/>
      <c r="I28" s="87">
        <f t="shared" si="18"/>
        <v>0</v>
      </c>
      <c r="J28" s="7"/>
      <c r="K28" s="7"/>
      <c r="L28" s="7"/>
      <c r="M28" s="7"/>
      <c r="N28" s="66"/>
      <c r="O28" s="7"/>
      <c r="P28" s="7"/>
      <c r="Q28" s="7"/>
      <c r="R28" s="7"/>
      <c r="S28" s="7"/>
      <c r="T28" s="66"/>
      <c r="U28" s="7"/>
      <c r="V28" s="7"/>
      <c r="W28" s="7"/>
      <c r="X28" s="7"/>
      <c r="Y28" s="7"/>
      <c r="Z28" s="66"/>
      <c r="AA28" s="7"/>
      <c r="AB28" s="7"/>
      <c r="AC28" s="7"/>
      <c r="AD28" s="7"/>
      <c r="AE28" s="7"/>
      <c r="AF28" s="66"/>
      <c r="AG28" s="7"/>
      <c r="AH28" s="5"/>
      <c r="AI28" s="5"/>
      <c r="AJ28" s="6"/>
      <c r="AK28" s="6"/>
      <c r="AL28" s="66"/>
      <c r="AM28" s="6"/>
      <c r="AN28" s="6"/>
      <c r="AO28" s="6"/>
      <c r="AP28" s="8"/>
      <c r="AQ28" s="8"/>
      <c r="AR28" s="66"/>
      <c r="AS28" s="8"/>
      <c r="AT28" s="8"/>
      <c r="AU28" s="8"/>
      <c r="AV28" s="8"/>
      <c r="AW28" s="8"/>
      <c r="AX28" s="66"/>
      <c r="AY28" s="8"/>
      <c r="AZ28" s="8"/>
      <c r="BA28" s="8"/>
      <c r="BB28" s="8"/>
      <c r="BC28" s="8"/>
      <c r="BD28" s="8"/>
      <c r="BE28" s="8"/>
      <c r="BF28" s="106">
        <f t="shared" si="16"/>
        <v>0</v>
      </c>
      <c r="BG28" s="106">
        <f t="shared" si="17"/>
        <v>0</v>
      </c>
    </row>
    <row r="29" spans="1:59" ht="21.6" customHeight="1" x14ac:dyDescent="0.25">
      <c r="A29" s="78"/>
      <c r="B29" s="74"/>
      <c r="C29" s="98"/>
      <c r="D29" s="99"/>
      <c r="E29" s="99"/>
      <c r="F29" s="99"/>
      <c r="G29" s="99"/>
      <c r="H29" s="101"/>
      <c r="I29" s="87">
        <f t="shared" si="18"/>
        <v>0</v>
      </c>
      <c r="J29" s="7"/>
      <c r="K29" s="7"/>
      <c r="L29" s="7"/>
      <c r="M29" s="7"/>
      <c r="N29" s="66">
        <f>$I$29/8</f>
        <v>0</v>
      </c>
      <c r="O29" s="7"/>
      <c r="P29" s="7"/>
      <c r="Q29" s="7"/>
      <c r="R29" s="7"/>
      <c r="S29" s="7"/>
      <c r="T29" s="66">
        <f>$I$29/8</f>
        <v>0</v>
      </c>
      <c r="U29" s="7"/>
      <c r="V29" s="7"/>
      <c r="W29" s="7"/>
      <c r="X29" s="7"/>
      <c r="Y29" s="7"/>
      <c r="Z29" s="66">
        <f>$I$29/8</f>
        <v>0</v>
      </c>
      <c r="AA29" s="7"/>
      <c r="AB29" s="7"/>
      <c r="AC29" s="7"/>
      <c r="AD29" s="7"/>
      <c r="AE29" s="7"/>
      <c r="AF29" s="66">
        <f>$I$29/8</f>
        <v>0</v>
      </c>
      <c r="AG29" s="7"/>
      <c r="AH29" s="5"/>
      <c r="AI29" s="5"/>
      <c r="AJ29" s="6"/>
      <c r="AK29" s="6"/>
      <c r="AL29" s="66">
        <f>$I$29/8</f>
        <v>0</v>
      </c>
      <c r="AM29" s="6"/>
      <c r="AN29" s="6"/>
      <c r="AO29" s="6"/>
      <c r="AP29" s="8"/>
      <c r="AQ29" s="8"/>
      <c r="AR29" s="66">
        <f>$I$29/8</f>
        <v>0</v>
      </c>
      <c r="AS29" s="8"/>
      <c r="AT29" s="8"/>
      <c r="AU29" s="8"/>
      <c r="AV29" s="8"/>
      <c r="AW29" s="8"/>
      <c r="AX29" s="66">
        <f>$I$29/8</f>
        <v>0</v>
      </c>
      <c r="AY29" s="8"/>
      <c r="AZ29" s="8"/>
      <c r="BA29" s="8"/>
      <c r="BB29" s="8"/>
      <c r="BC29" s="8"/>
      <c r="BD29" s="8"/>
      <c r="BE29" s="8"/>
      <c r="BF29" s="106">
        <f t="shared" si="16"/>
        <v>0</v>
      </c>
      <c r="BG29" s="106">
        <f t="shared" si="17"/>
        <v>0</v>
      </c>
    </row>
    <row r="30" spans="1:59" ht="21.6" customHeight="1" x14ac:dyDescent="0.25">
      <c r="A30" s="78"/>
      <c r="B30" s="74"/>
      <c r="C30" s="98"/>
      <c r="D30" s="99"/>
      <c r="E30" s="99"/>
      <c r="F30" s="99"/>
      <c r="G30" s="99"/>
      <c r="H30" s="101"/>
      <c r="I30" s="87">
        <f t="shared" si="18"/>
        <v>0</v>
      </c>
      <c r="J30" s="7"/>
      <c r="K30" s="7"/>
      <c r="L30" s="7"/>
      <c r="M30" s="7"/>
      <c r="N30" s="66"/>
      <c r="O30" s="7"/>
      <c r="P30" s="7"/>
      <c r="Q30" s="7"/>
      <c r="R30" s="7"/>
      <c r="S30" s="7"/>
      <c r="T30" s="66"/>
      <c r="U30" s="7"/>
      <c r="V30" s="7"/>
      <c r="W30" s="7"/>
      <c r="X30" s="7"/>
      <c r="Y30" s="7"/>
      <c r="Z30" s="66"/>
      <c r="AA30" s="7"/>
      <c r="AB30" s="7"/>
      <c r="AC30" s="7"/>
      <c r="AD30" s="7"/>
      <c r="AE30" s="7"/>
      <c r="AF30" s="66"/>
      <c r="AG30" s="7"/>
      <c r="AH30" s="5"/>
      <c r="AI30" s="5"/>
      <c r="AJ30" s="6"/>
      <c r="AK30" s="6"/>
      <c r="AL30" s="66"/>
      <c r="AM30" s="6"/>
      <c r="AN30" s="6"/>
      <c r="AO30" s="6"/>
      <c r="AP30" s="8"/>
      <c r="AQ30" s="8"/>
      <c r="AR30" s="66"/>
      <c r="AS30" s="8"/>
      <c r="AT30" s="8"/>
      <c r="AU30" s="8"/>
      <c r="AV30" s="8"/>
      <c r="AW30" s="8"/>
      <c r="AX30" s="66"/>
      <c r="AY30" s="8"/>
      <c r="AZ30" s="8"/>
      <c r="BA30" s="8"/>
      <c r="BB30" s="8"/>
      <c r="BC30" s="8"/>
      <c r="BD30" s="8"/>
      <c r="BE30" s="8"/>
      <c r="BF30" s="106">
        <f t="shared" si="16"/>
        <v>0</v>
      </c>
      <c r="BG30" s="106">
        <f t="shared" si="17"/>
        <v>0</v>
      </c>
    </row>
    <row r="31" spans="1:59" ht="21.6" customHeight="1" x14ac:dyDescent="0.25">
      <c r="A31" s="78"/>
      <c r="B31" s="74"/>
      <c r="C31" s="98"/>
      <c r="D31" s="99"/>
      <c r="E31" s="99"/>
      <c r="F31" s="99"/>
      <c r="G31" s="99"/>
      <c r="H31" s="101"/>
      <c r="I31" s="87">
        <f t="shared" si="18"/>
        <v>0</v>
      </c>
      <c r="J31" s="7"/>
      <c r="K31" s="7"/>
      <c r="L31" s="7"/>
      <c r="M31" s="7"/>
      <c r="N31" s="66"/>
      <c r="O31" s="7"/>
      <c r="P31" s="7"/>
      <c r="Q31" s="7"/>
      <c r="R31" s="7"/>
      <c r="S31" s="7"/>
      <c r="T31" s="66"/>
      <c r="U31" s="7"/>
      <c r="V31" s="7"/>
      <c r="W31" s="7"/>
      <c r="X31" s="7"/>
      <c r="Y31" s="7"/>
      <c r="Z31" s="66"/>
      <c r="AA31" s="7"/>
      <c r="AB31" s="7"/>
      <c r="AC31" s="7"/>
      <c r="AD31" s="7"/>
      <c r="AE31" s="7"/>
      <c r="AF31" s="66"/>
      <c r="AG31" s="7"/>
      <c r="AH31" s="5"/>
      <c r="AI31" s="5"/>
      <c r="AJ31" s="6"/>
      <c r="AK31" s="6"/>
      <c r="AL31" s="66"/>
      <c r="AM31" s="6"/>
      <c r="AN31" s="6"/>
      <c r="AO31" s="6"/>
      <c r="AP31" s="8"/>
      <c r="AQ31" s="8"/>
      <c r="AR31" s="66"/>
      <c r="AS31" s="8"/>
      <c r="AT31" s="8"/>
      <c r="AU31" s="8"/>
      <c r="AV31" s="8"/>
      <c r="AW31" s="8"/>
      <c r="AX31" s="66"/>
      <c r="AY31" s="8"/>
      <c r="AZ31" s="8"/>
      <c r="BA31" s="8"/>
      <c r="BB31" s="8"/>
      <c r="BC31" s="8"/>
      <c r="BD31" s="8"/>
      <c r="BE31" s="8"/>
      <c r="BF31" s="106">
        <f t="shared" si="16"/>
        <v>0</v>
      </c>
      <c r="BG31" s="106">
        <f t="shared" si="17"/>
        <v>0</v>
      </c>
    </row>
    <row r="32" spans="1:59" ht="21.6" customHeight="1" x14ac:dyDescent="0.25">
      <c r="A32" s="78"/>
      <c r="B32" s="74"/>
      <c r="C32" s="98"/>
      <c r="D32" s="99"/>
      <c r="E32" s="99"/>
      <c r="F32" s="99"/>
      <c r="G32" s="99"/>
      <c r="H32" s="101"/>
      <c r="I32" s="87">
        <f t="shared" si="18"/>
        <v>0</v>
      </c>
      <c r="J32" s="7"/>
      <c r="K32" s="7"/>
      <c r="L32" s="7"/>
      <c r="M32" s="7"/>
      <c r="N32" s="66"/>
      <c r="O32" s="7"/>
      <c r="P32" s="7"/>
      <c r="Q32" s="7"/>
      <c r="R32" s="7"/>
      <c r="S32" s="7"/>
      <c r="T32" s="66"/>
      <c r="U32" s="7"/>
      <c r="V32" s="7"/>
      <c r="W32" s="7"/>
      <c r="X32" s="7"/>
      <c r="Y32" s="7"/>
      <c r="Z32" s="66"/>
      <c r="AA32" s="7"/>
      <c r="AB32" s="7"/>
      <c r="AC32" s="7"/>
      <c r="AD32" s="7"/>
      <c r="AE32" s="7"/>
      <c r="AF32" s="66"/>
      <c r="AG32" s="7"/>
      <c r="AH32" s="5"/>
      <c r="AI32" s="5"/>
      <c r="AJ32" s="6"/>
      <c r="AK32" s="6"/>
      <c r="AL32" s="66"/>
      <c r="AM32" s="6"/>
      <c r="AN32" s="6"/>
      <c r="AO32" s="6"/>
      <c r="AP32" s="8"/>
      <c r="AQ32" s="8"/>
      <c r="AR32" s="66"/>
      <c r="AS32" s="8"/>
      <c r="AT32" s="8"/>
      <c r="AU32" s="8"/>
      <c r="AV32" s="8"/>
      <c r="AW32" s="8"/>
      <c r="AX32" s="66"/>
      <c r="AY32" s="8"/>
      <c r="AZ32" s="8"/>
      <c r="BA32" s="8"/>
      <c r="BB32" s="8"/>
      <c r="BC32" s="8"/>
      <c r="BD32" s="8"/>
      <c r="BE32" s="8"/>
      <c r="BF32" s="106">
        <f t="shared" si="16"/>
        <v>0</v>
      </c>
      <c r="BG32" s="106">
        <f t="shared" si="17"/>
        <v>0</v>
      </c>
    </row>
    <row r="33" spans="1:59" ht="21.6" customHeight="1" x14ac:dyDescent="0.25">
      <c r="A33" s="78"/>
      <c r="B33" s="74"/>
      <c r="C33" s="98"/>
      <c r="D33" s="59"/>
      <c r="E33" s="99"/>
      <c r="F33" s="99"/>
      <c r="G33" s="99"/>
      <c r="H33" s="101"/>
      <c r="I33" s="87">
        <f t="shared" si="18"/>
        <v>0</v>
      </c>
      <c r="J33" s="7"/>
      <c r="K33" s="7"/>
      <c r="L33" s="7"/>
      <c r="M33" s="7"/>
      <c r="N33" s="66">
        <f>$I$33/8</f>
        <v>0</v>
      </c>
      <c r="O33" s="7"/>
      <c r="P33" s="7"/>
      <c r="Q33" s="7"/>
      <c r="R33" s="7"/>
      <c r="S33" s="7"/>
      <c r="T33" s="66">
        <f>$I$33/8</f>
        <v>0</v>
      </c>
      <c r="U33" s="7"/>
      <c r="V33" s="7"/>
      <c r="W33" s="7"/>
      <c r="X33" s="7"/>
      <c r="Y33" s="7"/>
      <c r="Z33" s="66">
        <f>$I$33/8</f>
        <v>0</v>
      </c>
      <c r="AA33" s="7"/>
      <c r="AB33" s="7"/>
      <c r="AC33" s="7"/>
      <c r="AD33" s="7"/>
      <c r="AE33" s="7"/>
      <c r="AF33" s="66">
        <f>$I$33/8</f>
        <v>0</v>
      </c>
      <c r="AG33" s="7"/>
      <c r="AH33" s="5"/>
      <c r="AI33" s="5"/>
      <c r="AJ33" s="6"/>
      <c r="AK33" s="6"/>
      <c r="AL33" s="66">
        <f>$I$33/8</f>
        <v>0</v>
      </c>
      <c r="AM33" s="6"/>
      <c r="AN33" s="6"/>
      <c r="AO33" s="6"/>
      <c r="AP33" s="8"/>
      <c r="AQ33" s="8"/>
      <c r="AR33" s="66">
        <f>$I$33/8</f>
        <v>0</v>
      </c>
      <c r="AS33" s="8"/>
      <c r="AT33" s="8"/>
      <c r="AU33" s="8"/>
      <c r="AV33" s="8"/>
      <c r="AW33" s="8"/>
      <c r="AX33" s="66">
        <f>$I$33/8</f>
        <v>0</v>
      </c>
      <c r="AY33" s="8"/>
      <c r="AZ33" s="8"/>
      <c r="BA33" s="8"/>
      <c r="BB33" s="8"/>
      <c r="BC33" s="8"/>
      <c r="BD33" s="8"/>
      <c r="BE33" s="8"/>
      <c r="BF33" s="106">
        <f t="shared" si="16"/>
        <v>0</v>
      </c>
      <c r="BG33" s="106">
        <f t="shared" si="17"/>
        <v>0</v>
      </c>
    </row>
    <row r="34" spans="1:59" s="22" customFormat="1" ht="21.6" customHeight="1" x14ac:dyDescent="0.25">
      <c r="A34" s="75" t="s">
        <v>419</v>
      </c>
      <c r="B34" s="26"/>
      <c r="C34" s="57" t="s">
        <v>113</v>
      </c>
      <c r="D34" s="26"/>
      <c r="E34" s="27"/>
      <c r="F34" s="27"/>
      <c r="G34" s="27"/>
      <c r="H34" s="29"/>
      <c r="I34" s="83">
        <f>I35+I47</f>
        <v>0</v>
      </c>
      <c r="J34" s="83">
        <f t="shared" ref="J34:BE34" si="19">J35+J47</f>
        <v>0</v>
      </c>
      <c r="K34" s="83">
        <f t="shared" si="19"/>
        <v>0</v>
      </c>
      <c r="L34" s="83">
        <f t="shared" si="19"/>
        <v>0</v>
      </c>
      <c r="M34" s="83">
        <f t="shared" si="19"/>
        <v>0</v>
      </c>
      <c r="N34" s="83">
        <f t="shared" si="19"/>
        <v>0</v>
      </c>
      <c r="O34" s="83">
        <f t="shared" si="19"/>
        <v>0</v>
      </c>
      <c r="P34" s="83">
        <f t="shared" si="19"/>
        <v>0</v>
      </c>
      <c r="Q34" s="83">
        <f t="shared" si="19"/>
        <v>0</v>
      </c>
      <c r="R34" s="83">
        <f t="shared" si="19"/>
        <v>0</v>
      </c>
      <c r="S34" s="83">
        <f t="shared" si="19"/>
        <v>0</v>
      </c>
      <c r="T34" s="83">
        <f t="shared" si="19"/>
        <v>0</v>
      </c>
      <c r="U34" s="83">
        <f t="shared" si="19"/>
        <v>0</v>
      </c>
      <c r="V34" s="83">
        <f t="shared" si="19"/>
        <v>0</v>
      </c>
      <c r="W34" s="83">
        <f t="shared" si="19"/>
        <v>0</v>
      </c>
      <c r="X34" s="83">
        <f t="shared" si="19"/>
        <v>0</v>
      </c>
      <c r="Y34" s="83">
        <f t="shared" si="19"/>
        <v>0</v>
      </c>
      <c r="Z34" s="83">
        <f t="shared" si="19"/>
        <v>0</v>
      </c>
      <c r="AA34" s="83">
        <f t="shared" si="19"/>
        <v>0</v>
      </c>
      <c r="AB34" s="83">
        <f t="shared" si="19"/>
        <v>0</v>
      </c>
      <c r="AC34" s="83">
        <f t="shared" si="19"/>
        <v>0</v>
      </c>
      <c r="AD34" s="83">
        <f t="shared" si="19"/>
        <v>0</v>
      </c>
      <c r="AE34" s="83">
        <f t="shared" si="19"/>
        <v>0</v>
      </c>
      <c r="AF34" s="83">
        <f t="shared" si="19"/>
        <v>0</v>
      </c>
      <c r="AG34" s="83">
        <f t="shared" si="19"/>
        <v>0</v>
      </c>
      <c r="AH34" s="83">
        <f t="shared" si="19"/>
        <v>0</v>
      </c>
      <c r="AI34" s="83">
        <f t="shared" si="19"/>
        <v>0</v>
      </c>
      <c r="AJ34" s="83">
        <f t="shared" si="19"/>
        <v>0</v>
      </c>
      <c r="AK34" s="83">
        <f t="shared" si="19"/>
        <v>0</v>
      </c>
      <c r="AL34" s="83">
        <f t="shared" si="19"/>
        <v>0</v>
      </c>
      <c r="AM34" s="83">
        <f t="shared" si="19"/>
        <v>0</v>
      </c>
      <c r="AN34" s="83">
        <f t="shared" si="19"/>
        <v>0</v>
      </c>
      <c r="AO34" s="83">
        <f t="shared" si="19"/>
        <v>0</v>
      </c>
      <c r="AP34" s="83">
        <f t="shared" si="19"/>
        <v>0</v>
      </c>
      <c r="AQ34" s="83">
        <f t="shared" si="19"/>
        <v>0</v>
      </c>
      <c r="AR34" s="83">
        <f t="shared" si="19"/>
        <v>0</v>
      </c>
      <c r="AS34" s="83">
        <f t="shared" si="19"/>
        <v>0</v>
      </c>
      <c r="AT34" s="83">
        <f t="shared" si="19"/>
        <v>0</v>
      </c>
      <c r="AU34" s="83">
        <f t="shared" si="19"/>
        <v>0</v>
      </c>
      <c r="AV34" s="83">
        <f t="shared" si="19"/>
        <v>0</v>
      </c>
      <c r="AW34" s="83">
        <f t="shared" si="19"/>
        <v>0</v>
      </c>
      <c r="AX34" s="83">
        <f t="shared" si="19"/>
        <v>0</v>
      </c>
      <c r="AY34" s="83">
        <f t="shared" si="19"/>
        <v>0</v>
      </c>
      <c r="AZ34" s="83">
        <f t="shared" si="19"/>
        <v>0</v>
      </c>
      <c r="BA34" s="83">
        <f t="shared" si="19"/>
        <v>0</v>
      </c>
      <c r="BB34" s="83">
        <f t="shared" si="19"/>
        <v>0</v>
      </c>
      <c r="BC34" s="83">
        <f t="shared" si="19"/>
        <v>0</v>
      </c>
      <c r="BD34" s="83">
        <f t="shared" si="19"/>
        <v>0</v>
      </c>
      <c r="BE34" s="83">
        <f t="shared" si="19"/>
        <v>0</v>
      </c>
      <c r="BF34" s="106">
        <f>BF35+BF47</f>
        <v>0</v>
      </c>
      <c r="BG34" s="106">
        <f t="shared" ref="BG34" si="20">BG35+BG47</f>
        <v>0</v>
      </c>
    </row>
    <row r="35" spans="1:59" s="22" customFormat="1" ht="21.6" customHeight="1" x14ac:dyDescent="0.25">
      <c r="A35" s="76" t="s">
        <v>420</v>
      </c>
      <c r="B35" s="72"/>
      <c r="C35" s="58" t="s">
        <v>114</v>
      </c>
      <c r="D35" s="28"/>
      <c r="E35" s="27"/>
      <c r="F35" s="27"/>
      <c r="G35" s="27"/>
      <c r="H35" s="29"/>
      <c r="I35" s="83">
        <f>I36</f>
        <v>0</v>
      </c>
      <c r="J35" s="83">
        <f t="shared" ref="J35:BE35" si="21">J36</f>
        <v>0</v>
      </c>
      <c r="K35" s="83">
        <f t="shared" si="21"/>
        <v>0</v>
      </c>
      <c r="L35" s="83">
        <f t="shared" si="21"/>
        <v>0</v>
      </c>
      <c r="M35" s="83">
        <f t="shared" si="21"/>
        <v>0</v>
      </c>
      <c r="N35" s="83">
        <f t="shared" si="21"/>
        <v>0</v>
      </c>
      <c r="O35" s="83">
        <f t="shared" si="21"/>
        <v>0</v>
      </c>
      <c r="P35" s="83">
        <f t="shared" si="21"/>
        <v>0</v>
      </c>
      <c r="Q35" s="83">
        <f t="shared" si="21"/>
        <v>0</v>
      </c>
      <c r="R35" s="83">
        <f t="shared" si="21"/>
        <v>0</v>
      </c>
      <c r="S35" s="83">
        <f t="shared" si="21"/>
        <v>0</v>
      </c>
      <c r="T35" s="83">
        <f t="shared" si="21"/>
        <v>0</v>
      </c>
      <c r="U35" s="83">
        <f t="shared" si="21"/>
        <v>0</v>
      </c>
      <c r="V35" s="83">
        <f t="shared" si="21"/>
        <v>0</v>
      </c>
      <c r="W35" s="83">
        <f t="shared" si="21"/>
        <v>0</v>
      </c>
      <c r="X35" s="83">
        <f t="shared" si="21"/>
        <v>0</v>
      </c>
      <c r="Y35" s="83">
        <f t="shared" si="21"/>
        <v>0</v>
      </c>
      <c r="Z35" s="83">
        <f t="shared" si="21"/>
        <v>0</v>
      </c>
      <c r="AA35" s="83">
        <f t="shared" si="21"/>
        <v>0</v>
      </c>
      <c r="AB35" s="83">
        <f t="shared" si="21"/>
        <v>0</v>
      </c>
      <c r="AC35" s="83">
        <f t="shared" si="21"/>
        <v>0</v>
      </c>
      <c r="AD35" s="83">
        <f t="shared" si="21"/>
        <v>0</v>
      </c>
      <c r="AE35" s="83">
        <f t="shared" si="21"/>
        <v>0</v>
      </c>
      <c r="AF35" s="83">
        <f t="shared" si="21"/>
        <v>0</v>
      </c>
      <c r="AG35" s="83">
        <f t="shared" si="21"/>
        <v>0</v>
      </c>
      <c r="AH35" s="83">
        <f t="shared" si="21"/>
        <v>0</v>
      </c>
      <c r="AI35" s="83">
        <f t="shared" si="21"/>
        <v>0</v>
      </c>
      <c r="AJ35" s="83">
        <f t="shared" si="21"/>
        <v>0</v>
      </c>
      <c r="AK35" s="83">
        <f t="shared" si="21"/>
        <v>0</v>
      </c>
      <c r="AL35" s="83">
        <f t="shared" si="21"/>
        <v>0</v>
      </c>
      <c r="AM35" s="83">
        <f t="shared" si="21"/>
        <v>0</v>
      </c>
      <c r="AN35" s="83">
        <f t="shared" si="21"/>
        <v>0</v>
      </c>
      <c r="AO35" s="83">
        <f t="shared" si="21"/>
        <v>0</v>
      </c>
      <c r="AP35" s="83">
        <f t="shared" si="21"/>
        <v>0</v>
      </c>
      <c r="AQ35" s="83">
        <f t="shared" si="21"/>
        <v>0</v>
      </c>
      <c r="AR35" s="83">
        <f t="shared" si="21"/>
        <v>0</v>
      </c>
      <c r="AS35" s="83">
        <f t="shared" si="21"/>
        <v>0</v>
      </c>
      <c r="AT35" s="83">
        <f t="shared" si="21"/>
        <v>0</v>
      </c>
      <c r="AU35" s="83">
        <f t="shared" si="21"/>
        <v>0</v>
      </c>
      <c r="AV35" s="83">
        <f t="shared" si="21"/>
        <v>0</v>
      </c>
      <c r="AW35" s="83">
        <f t="shared" si="21"/>
        <v>0</v>
      </c>
      <c r="AX35" s="83">
        <f t="shared" si="21"/>
        <v>0</v>
      </c>
      <c r="AY35" s="83">
        <f t="shared" si="21"/>
        <v>0</v>
      </c>
      <c r="AZ35" s="83">
        <f t="shared" si="21"/>
        <v>0</v>
      </c>
      <c r="BA35" s="83">
        <f t="shared" si="21"/>
        <v>0</v>
      </c>
      <c r="BB35" s="83">
        <f t="shared" si="21"/>
        <v>0</v>
      </c>
      <c r="BC35" s="83">
        <f t="shared" si="21"/>
        <v>0</v>
      </c>
      <c r="BD35" s="83">
        <f t="shared" si="21"/>
        <v>0</v>
      </c>
      <c r="BE35" s="83">
        <f t="shared" si="21"/>
        <v>0</v>
      </c>
      <c r="BF35" s="106">
        <f>BF36</f>
        <v>0</v>
      </c>
      <c r="BG35" s="106">
        <f>BG36</f>
        <v>0</v>
      </c>
    </row>
    <row r="36" spans="1:59" s="22" customFormat="1" ht="21.6" customHeight="1" x14ac:dyDescent="0.25">
      <c r="A36" s="77" t="s">
        <v>421</v>
      </c>
      <c r="B36" s="73"/>
      <c r="C36" s="56" t="s">
        <v>115</v>
      </c>
      <c r="D36" s="30"/>
      <c r="E36" s="31"/>
      <c r="F36" s="31"/>
      <c r="G36" s="31"/>
      <c r="H36" s="32"/>
      <c r="I36" s="84">
        <f>SUM(I37:I46)</f>
        <v>0</v>
      </c>
      <c r="J36" s="84">
        <f t="shared" ref="J36:BE36" si="22">SUM(J37:J46)</f>
        <v>0</v>
      </c>
      <c r="K36" s="84">
        <f t="shared" si="22"/>
        <v>0</v>
      </c>
      <c r="L36" s="84">
        <f t="shared" si="22"/>
        <v>0</v>
      </c>
      <c r="M36" s="84">
        <f t="shared" si="22"/>
        <v>0</v>
      </c>
      <c r="N36" s="84">
        <f t="shared" si="22"/>
        <v>0</v>
      </c>
      <c r="O36" s="84">
        <f t="shared" si="22"/>
        <v>0</v>
      </c>
      <c r="P36" s="84">
        <f t="shared" si="22"/>
        <v>0</v>
      </c>
      <c r="Q36" s="84">
        <f t="shared" si="22"/>
        <v>0</v>
      </c>
      <c r="R36" s="84">
        <f t="shared" si="22"/>
        <v>0</v>
      </c>
      <c r="S36" s="84">
        <f t="shared" si="22"/>
        <v>0</v>
      </c>
      <c r="T36" s="84">
        <f t="shared" si="22"/>
        <v>0</v>
      </c>
      <c r="U36" s="84">
        <f t="shared" si="22"/>
        <v>0</v>
      </c>
      <c r="V36" s="84">
        <f t="shared" si="22"/>
        <v>0</v>
      </c>
      <c r="W36" s="84">
        <f t="shared" si="22"/>
        <v>0</v>
      </c>
      <c r="X36" s="84">
        <f t="shared" si="22"/>
        <v>0</v>
      </c>
      <c r="Y36" s="84">
        <f t="shared" si="22"/>
        <v>0</v>
      </c>
      <c r="Z36" s="84">
        <f t="shared" si="22"/>
        <v>0</v>
      </c>
      <c r="AA36" s="84">
        <f t="shared" si="22"/>
        <v>0</v>
      </c>
      <c r="AB36" s="84">
        <f t="shared" si="22"/>
        <v>0</v>
      </c>
      <c r="AC36" s="84">
        <f t="shared" si="22"/>
        <v>0</v>
      </c>
      <c r="AD36" s="84">
        <f t="shared" si="22"/>
        <v>0</v>
      </c>
      <c r="AE36" s="84">
        <f t="shared" si="22"/>
        <v>0</v>
      </c>
      <c r="AF36" s="84">
        <f t="shared" si="22"/>
        <v>0</v>
      </c>
      <c r="AG36" s="84">
        <f t="shared" si="22"/>
        <v>0</v>
      </c>
      <c r="AH36" s="84">
        <f t="shared" si="22"/>
        <v>0</v>
      </c>
      <c r="AI36" s="84">
        <f t="shared" si="22"/>
        <v>0</v>
      </c>
      <c r="AJ36" s="84">
        <f t="shared" si="22"/>
        <v>0</v>
      </c>
      <c r="AK36" s="84">
        <f t="shared" si="22"/>
        <v>0</v>
      </c>
      <c r="AL36" s="84">
        <f t="shared" si="22"/>
        <v>0</v>
      </c>
      <c r="AM36" s="84">
        <f t="shared" si="22"/>
        <v>0</v>
      </c>
      <c r="AN36" s="84">
        <f t="shared" si="22"/>
        <v>0</v>
      </c>
      <c r="AO36" s="84">
        <f t="shared" si="22"/>
        <v>0</v>
      </c>
      <c r="AP36" s="84">
        <f t="shared" si="22"/>
        <v>0</v>
      </c>
      <c r="AQ36" s="84">
        <f t="shared" si="22"/>
        <v>0</v>
      </c>
      <c r="AR36" s="84">
        <f t="shared" si="22"/>
        <v>0</v>
      </c>
      <c r="AS36" s="84">
        <f t="shared" si="22"/>
        <v>0</v>
      </c>
      <c r="AT36" s="84">
        <f t="shared" si="22"/>
        <v>0</v>
      </c>
      <c r="AU36" s="84">
        <f t="shared" si="22"/>
        <v>0</v>
      </c>
      <c r="AV36" s="84">
        <f t="shared" si="22"/>
        <v>0</v>
      </c>
      <c r="AW36" s="84">
        <f t="shared" si="22"/>
        <v>0</v>
      </c>
      <c r="AX36" s="84">
        <f t="shared" si="22"/>
        <v>0</v>
      </c>
      <c r="AY36" s="84">
        <f t="shared" si="22"/>
        <v>0</v>
      </c>
      <c r="AZ36" s="84">
        <f t="shared" si="22"/>
        <v>0</v>
      </c>
      <c r="BA36" s="84">
        <f t="shared" si="22"/>
        <v>0</v>
      </c>
      <c r="BB36" s="84">
        <f t="shared" si="22"/>
        <v>0</v>
      </c>
      <c r="BC36" s="84">
        <f t="shared" si="22"/>
        <v>0</v>
      </c>
      <c r="BD36" s="84">
        <f t="shared" si="22"/>
        <v>0</v>
      </c>
      <c r="BE36" s="84">
        <f t="shared" si="22"/>
        <v>0</v>
      </c>
      <c r="BF36" s="106">
        <f>SUM(BF37:BF46)</f>
        <v>0</v>
      </c>
      <c r="BG36" s="106">
        <f>SUM(BG37:BG46)</f>
        <v>0</v>
      </c>
    </row>
    <row r="37" spans="1:59" ht="21.6" customHeight="1" x14ac:dyDescent="0.25">
      <c r="A37" s="78"/>
      <c r="B37" s="74"/>
      <c r="C37" s="98"/>
      <c r="D37" s="59"/>
      <c r="E37" s="99"/>
      <c r="F37" s="99"/>
      <c r="G37" s="99"/>
      <c r="H37" s="101"/>
      <c r="I37" s="85">
        <f>G37*H37</f>
        <v>0</v>
      </c>
      <c r="J37" s="66"/>
      <c r="K37" s="66"/>
      <c r="L37" s="66"/>
      <c r="M37" s="7"/>
      <c r="N37" s="7"/>
      <c r="O37" s="7"/>
      <c r="P37" s="66">
        <f>$I$37/8</f>
        <v>0</v>
      </c>
      <c r="Q37" s="7"/>
      <c r="R37" s="7"/>
      <c r="S37" s="7"/>
      <c r="T37" s="7"/>
      <c r="U37" s="7"/>
      <c r="V37" s="66">
        <f>$I$37/8</f>
        <v>0</v>
      </c>
      <c r="W37" s="7"/>
      <c r="X37" s="7"/>
      <c r="Y37" s="7"/>
      <c r="Z37" s="7"/>
      <c r="AA37" s="7"/>
      <c r="AB37" s="66">
        <f>$I$37/8</f>
        <v>0</v>
      </c>
      <c r="AC37" s="7"/>
      <c r="AD37" s="7"/>
      <c r="AE37" s="7"/>
      <c r="AF37" s="7"/>
      <c r="AG37" s="7"/>
      <c r="AH37" s="66">
        <f>$I$37/8</f>
        <v>0</v>
      </c>
      <c r="AI37" s="5"/>
      <c r="AJ37" s="6"/>
      <c r="AK37" s="6"/>
      <c r="AL37" s="6"/>
      <c r="AM37" s="6"/>
      <c r="AN37" s="66">
        <f>$I$37/8</f>
        <v>0</v>
      </c>
      <c r="AO37" s="6"/>
      <c r="AP37" s="8"/>
      <c r="AQ37" s="8"/>
      <c r="AR37" s="8"/>
      <c r="AS37" s="8"/>
      <c r="AT37" s="66">
        <f>$I$37/8</f>
        <v>0</v>
      </c>
      <c r="AU37" s="8"/>
      <c r="AV37" s="8"/>
      <c r="AW37" s="8"/>
      <c r="AX37" s="8"/>
      <c r="AY37" s="8"/>
      <c r="AZ37" s="66">
        <f>$I$37/8</f>
        <v>0</v>
      </c>
      <c r="BA37" s="8"/>
      <c r="BB37" s="8"/>
      <c r="BC37" s="8"/>
      <c r="BD37" s="8"/>
      <c r="BE37" s="8"/>
      <c r="BF37" s="106">
        <f t="shared" ref="BF37:BF46" si="23">J37+L37+N37+P37+R37+T37+V37+X37+Z37+AB37+AD37+AF37+AH37+AJ37+AL37+AN37+AP37+AR37+AT37+AV37+AX37+AZ37+BB37+BD37</f>
        <v>0</v>
      </c>
      <c r="BG37" s="106">
        <f t="shared" ref="BG37:BG46" si="24">K37+M37+O37+Q37+S37+U37+W37+Y37+AA37+AC37+AE37+AG37</f>
        <v>0</v>
      </c>
    </row>
    <row r="38" spans="1:59" ht="21.6" customHeight="1" x14ac:dyDescent="0.25">
      <c r="A38" s="78"/>
      <c r="B38" s="74"/>
      <c r="C38" s="98"/>
      <c r="D38" s="59"/>
      <c r="E38" s="99"/>
      <c r="F38" s="99"/>
      <c r="G38" s="99"/>
      <c r="H38" s="101"/>
      <c r="I38" s="85">
        <f t="shared" ref="I38:I46" si="25">G38*H38</f>
        <v>0</v>
      </c>
      <c r="J38" s="66"/>
      <c r="K38" s="66"/>
      <c r="L38" s="66"/>
      <c r="M38" s="7"/>
      <c r="N38" s="7"/>
      <c r="O38" s="7"/>
      <c r="P38" s="66"/>
      <c r="Q38" s="7"/>
      <c r="R38" s="7"/>
      <c r="S38" s="7"/>
      <c r="T38" s="7"/>
      <c r="U38" s="7"/>
      <c r="V38" s="66"/>
      <c r="W38" s="7"/>
      <c r="X38" s="7"/>
      <c r="Y38" s="7"/>
      <c r="Z38" s="7"/>
      <c r="AA38" s="7"/>
      <c r="AB38" s="66"/>
      <c r="AC38" s="7"/>
      <c r="AD38" s="7"/>
      <c r="AE38" s="7"/>
      <c r="AF38" s="7"/>
      <c r="AG38" s="7"/>
      <c r="AH38" s="66"/>
      <c r="AI38" s="5"/>
      <c r="AJ38" s="6"/>
      <c r="AK38" s="6"/>
      <c r="AL38" s="6"/>
      <c r="AM38" s="6"/>
      <c r="AN38" s="66"/>
      <c r="AO38" s="6"/>
      <c r="AP38" s="8"/>
      <c r="AQ38" s="8"/>
      <c r="AR38" s="8"/>
      <c r="AS38" s="8"/>
      <c r="AT38" s="66"/>
      <c r="AU38" s="8"/>
      <c r="AV38" s="8"/>
      <c r="AW38" s="8"/>
      <c r="AX38" s="8"/>
      <c r="AY38" s="8"/>
      <c r="AZ38" s="66"/>
      <c r="BA38" s="8"/>
      <c r="BB38" s="8"/>
      <c r="BC38" s="8"/>
      <c r="BD38" s="8"/>
      <c r="BE38" s="8"/>
      <c r="BF38" s="106">
        <f t="shared" si="23"/>
        <v>0</v>
      </c>
      <c r="BG38" s="106">
        <f t="shared" si="24"/>
        <v>0</v>
      </c>
    </row>
    <row r="39" spans="1:59" ht="21.6" customHeight="1" x14ac:dyDescent="0.25">
      <c r="A39" s="78"/>
      <c r="B39" s="74"/>
      <c r="C39" s="98"/>
      <c r="D39" s="59"/>
      <c r="E39" s="99"/>
      <c r="F39" s="99"/>
      <c r="G39" s="99"/>
      <c r="H39" s="101"/>
      <c r="I39" s="85">
        <f t="shared" si="25"/>
        <v>0</v>
      </c>
      <c r="J39" s="66"/>
      <c r="K39" s="66"/>
      <c r="L39" s="66"/>
      <c r="M39" s="7"/>
      <c r="N39" s="7"/>
      <c r="O39" s="7"/>
      <c r="P39" s="66"/>
      <c r="Q39" s="7"/>
      <c r="R39" s="7"/>
      <c r="S39" s="7"/>
      <c r="T39" s="7"/>
      <c r="U39" s="7"/>
      <c r="V39" s="66"/>
      <c r="W39" s="7"/>
      <c r="X39" s="7"/>
      <c r="Y39" s="7"/>
      <c r="Z39" s="7"/>
      <c r="AA39" s="7"/>
      <c r="AB39" s="66"/>
      <c r="AC39" s="7"/>
      <c r="AD39" s="7"/>
      <c r="AE39" s="7"/>
      <c r="AF39" s="7"/>
      <c r="AG39" s="7"/>
      <c r="AH39" s="66"/>
      <c r="AI39" s="5"/>
      <c r="AJ39" s="6"/>
      <c r="AK39" s="6"/>
      <c r="AL39" s="6"/>
      <c r="AM39" s="6"/>
      <c r="AN39" s="66"/>
      <c r="AO39" s="6"/>
      <c r="AP39" s="8"/>
      <c r="AQ39" s="8"/>
      <c r="AR39" s="8"/>
      <c r="AS39" s="8"/>
      <c r="AT39" s="66"/>
      <c r="AU39" s="8"/>
      <c r="AV39" s="8"/>
      <c r="AW39" s="8"/>
      <c r="AX39" s="8"/>
      <c r="AY39" s="8"/>
      <c r="AZ39" s="66"/>
      <c r="BA39" s="8"/>
      <c r="BB39" s="8"/>
      <c r="BC39" s="8"/>
      <c r="BD39" s="8"/>
      <c r="BE39" s="8"/>
      <c r="BF39" s="106">
        <f t="shared" si="23"/>
        <v>0</v>
      </c>
      <c r="BG39" s="106">
        <f t="shared" si="24"/>
        <v>0</v>
      </c>
    </row>
    <row r="40" spans="1:59" ht="21.6" customHeight="1" x14ac:dyDescent="0.25">
      <c r="A40" s="78"/>
      <c r="B40" s="74"/>
      <c r="C40" s="98"/>
      <c r="D40" s="59"/>
      <c r="E40" s="99"/>
      <c r="F40" s="99"/>
      <c r="G40" s="99"/>
      <c r="H40" s="101"/>
      <c r="I40" s="85">
        <f t="shared" si="25"/>
        <v>0</v>
      </c>
      <c r="J40" s="66"/>
      <c r="K40" s="66"/>
      <c r="L40" s="66"/>
      <c r="M40" s="7"/>
      <c r="N40" s="7"/>
      <c r="O40" s="7"/>
      <c r="P40" s="66"/>
      <c r="Q40" s="7"/>
      <c r="R40" s="7"/>
      <c r="S40" s="7"/>
      <c r="T40" s="7"/>
      <c r="U40" s="7"/>
      <c r="V40" s="66"/>
      <c r="W40" s="7"/>
      <c r="X40" s="7"/>
      <c r="Y40" s="7"/>
      <c r="Z40" s="7"/>
      <c r="AA40" s="7"/>
      <c r="AB40" s="66"/>
      <c r="AC40" s="7"/>
      <c r="AD40" s="7"/>
      <c r="AE40" s="7"/>
      <c r="AF40" s="7"/>
      <c r="AG40" s="7"/>
      <c r="AH40" s="66"/>
      <c r="AI40" s="5"/>
      <c r="AJ40" s="6"/>
      <c r="AK40" s="6"/>
      <c r="AL40" s="6"/>
      <c r="AM40" s="6"/>
      <c r="AN40" s="66"/>
      <c r="AO40" s="6"/>
      <c r="AP40" s="8"/>
      <c r="AQ40" s="8"/>
      <c r="AR40" s="8"/>
      <c r="AS40" s="8"/>
      <c r="AT40" s="66"/>
      <c r="AU40" s="8"/>
      <c r="AV40" s="8"/>
      <c r="AW40" s="8"/>
      <c r="AX40" s="8"/>
      <c r="AY40" s="8"/>
      <c r="AZ40" s="66"/>
      <c r="BA40" s="8"/>
      <c r="BB40" s="8"/>
      <c r="BC40" s="8"/>
      <c r="BD40" s="8"/>
      <c r="BE40" s="8"/>
      <c r="BF40" s="106">
        <f t="shared" si="23"/>
        <v>0</v>
      </c>
      <c r="BG40" s="106">
        <f t="shared" si="24"/>
        <v>0</v>
      </c>
    </row>
    <row r="41" spans="1:59" ht="21.6" customHeight="1" x14ac:dyDescent="0.25">
      <c r="A41" s="78"/>
      <c r="B41" s="74"/>
      <c r="C41" s="98"/>
      <c r="D41" s="59"/>
      <c r="E41" s="99"/>
      <c r="F41" s="99"/>
      <c r="G41" s="99"/>
      <c r="H41" s="101"/>
      <c r="I41" s="85">
        <f t="shared" si="25"/>
        <v>0</v>
      </c>
      <c r="J41" s="66"/>
      <c r="K41" s="66"/>
      <c r="L41" s="66"/>
      <c r="M41" s="7"/>
      <c r="N41" s="7"/>
      <c r="O41" s="7"/>
      <c r="P41" s="66"/>
      <c r="Q41" s="7"/>
      <c r="R41" s="7"/>
      <c r="S41" s="7"/>
      <c r="T41" s="7"/>
      <c r="U41" s="7"/>
      <c r="V41" s="66"/>
      <c r="W41" s="7"/>
      <c r="X41" s="7"/>
      <c r="Y41" s="7"/>
      <c r="Z41" s="7"/>
      <c r="AA41" s="7"/>
      <c r="AB41" s="66"/>
      <c r="AC41" s="7"/>
      <c r="AD41" s="7"/>
      <c r="AE41" s="7"/>
      <c r="AF41" s="7"/>
      <c r="AG41" s="7"/>
      <c r="AH41" s="66"/>
      <c r="AI41" s="5"/>
      <c r="AJ41" s="6"/>
      <c r="AK41" s="6"/>
      <c r="AL41" s="6"/>
      <c r="AM41" s="6"/>
      <c r="AN41" s="66"/>
      <c r="AO41" s="6"/>
      <c r="AP41" s="8"/>
      <c r="AQ41" s="8"/>
      <c r="AR41" s="8"/>
      <c r="AS41" s="8"/>
      <c r="AT41" s="66"/>
      <c r="AU41" s="8"/>
      <c r="AV41" s="8"/>
      <c r="AW41" s="8"/>
      <c r="AX41" s="8"/>
      <c r="AY41" s="8"/>
      <c r="AZ41" s="66"/>
      <c r="BA41" s="8"/>
      <c r="BB41" s="8"/>
      <c r="BC41" s="8"/>
      <c r="BD41" s="8"/>
      <c r="BE41" s="8"/>
      <c r="BF41" s="106">
        <f t="shared" si="23"/>
        <v>0</v>
      </c>
      <c r="BG41" s="106">
        <f t="shared" si="24"/>
        <v>0</v>
      </c>
    </row>
    <row r="42" spans="1:59" ht="21.6" customHeight="1" x14ac:dyDescent="0.25">
      <c r="A42" s="78"/>
      <c r="B42" s="74"/>
      <c r="C42" s="98"/>
      <c r="D42" s="59"/>
      <c r="E42" s="99"/>
      <c r="F42" s="99"/>
      <c r="G42" s="99"/>
      <c r="H42" s="101"/>
      <c r="I42" s="85">
        <f t="shared" si="25"/>
        <v>0</v>
      </c>
      <c r="J42" s="66"/>
      <c r="K42" s="66"/>
      <c r="L42" s="66"/>
      <c r="M42" s="7"/>
      <c r="N42" s="7"/>
      <c r="O42" s="7"/>
      <c r="P42" s="66"/>
      <c r="Q42" s="7"/>
      <c r="R42" s="7"/>
      <c r="S42" s="7"/>
      <c r="T42" s="7"/>
      <c r="U42" s="7"/>
      <c r="V42" s="66"/>
      <c r="W42" s="7"/>
      <c r="X42" s="7"/>
      <c r="Y42" s="7"/>
      <c r="Z42" s="7"/>
      <c r="AA42" s="7"/>
      <c r="AB42" s="66"/>
      <c r="AC42" s="7"/>
      <c r="AD42" s="7"/>
      <c r="AE42" s="7"/>
      <c r="AF42" s="7"/>
      <c r="AG42" s="7"/>
      <c r="AH42" s="66"/>
      <c r="AI42" s="5"/>
      <c r="AJ42" s="6"/>
      <c r="AK42" s="6"/>
      <c r="AL42" s="6"/>
      <c r="AM42" s="6"/>
      <c r="AN42" s="66"/>
      <c r="AO42" s="6"/>
      <c r="AP42" s="8"/>
      <c r="AQ42" s="8"/>
      <c r="AR42" s="8"/>
      <c r="AS42" s="8"/>
      <c r="AT42" s="66"/>
      <c r="AU42" s="8"/>
      <c r="AV42" s="8"/>
      <c r="AW42" s="8"/>
      <c r="AX42" s="8"/>
      <c r="AY42" s="8"/>
      <c r="AZ42" s="66"/>
      <c r="BA42" s="8"/>
      <c r="BB42" s="8"/>
      <c r="BC42" s="8"/>
      <c r="BD42" s="8"/>
      <c r="BE42" s="8"/>
      <c r="BF42" s="106">
        <f t="shared" si="23"/>
        <v>0</v>
      </c>
      <c r="BG42" s="106">
        <f t="shared" si="24"/>
        <v>0</v>
      </c>
    </row>
    <row r="43" spans="1:59" ht="21.6" customHeight="1" x14ac:dyDescent="0.25">
      <c r="A43" s="78"/>
      <c r="B43" s="74"/>
      <c r="C43" s="98"/>
      <c r="D43" s="99"/>
      <c r="E43" s="99"/>
      <c r="F43" s="99"/>
      <c r="G43" s="99"/>
      <c r="H43" s="101"/>
      <c r="I43" s="85">
        <f t="shared" si="25"/>
        <v>0</v>
      </c>
      <c r="J43" s="66"/>
      <c r="K43" s="66"/>
      <c r="L43" s="66"/>
      <c r="M43" s="7"/>
      <c r="N43" s="7"/>
      <c r="O43" s="7"/>
      <c r="P43" s="66">
        <f>$I$43/8</f>
        <v>0</v>
      </c>
      <c r="Q43" s="7"/>
      <c r="R43" s="7"/>
      <c r="S43" s="7"/>
      <c r="T43" s="7"/>
      <c r="U43" s="7"/>
      <c r="V43" s="66">
        <f>$I$43/8</f>
        <v>0</v>
      </c>
      <c r="W43" s="7"/>
      <c r="X43" s="7"/>
      <c r="Y43" s="7"/>
      <c r="Z43" s="7"/>
      <c r="AA43" s="7"/>
      <c r="AB43" s="66">
        <f>$I$43/8</f>
        <v>0</v>
      </c>
      <c r="AC43" s="7"/>
      <c r="AD43" s="7"/>
      <c r="AE43" s="7"/>
      <c r="AF43" s="7"/>
      <c r="AG43" s="7"/>
      <c r="AH43" s="66">
        <f>$I$43/8</f>
        <v>0</v>
      </c>
      <c r="AI43" s="5"/>
      <c r="AJ43" s="6"/>
      <c r="AK43" s="6"/>
      <c r="AL43" s="6"/>
      <c r="AM43" s="6"/>
      <c r="AN43" s="66">
        <f>$I$43/8</f>
        <v>0</v>
      </c>
      <c r="AO43" s="6"/>
      <c r="AP43" s="8"/>
      <c r="AQ43" s="8"/>
      <c r="AR43" s="8"/>
      <c r="AS43" s="8"/>
      <c r="AT43" s="66">
        <f>$I$43/8</f>
        <v>0</v>
      </c>
      <c r="AU43" s="8"/>
      <c r="AV43" s="8"/>
      <c r="AW43" s="8"/>
      <c r="AX43" s="8"/>
      <c r="AY43" s="8"/>
      <c r="AZ43" s="66">
        <f>$I$43/8</f>
        <v>0</v>
      </c>
      <c r="BA43" s="8"/>
      <c r="BB43" s="8"/>
      <c r="BC43" s="8"/>
      <c r="BD43" s="8"/>
      <c r="BE43" s="8"/>
      <c r="BF43" s="106">
        <f t="shared" si="23"/>
        <v>0</v>
      </c>
      <c r="BG43" s="106">
        <f t="shared" si="24"/>
        <v>0</v>
      </c>
    </row>
    <row r="44" spans="1:59" ht="21.6" customHeight="1" x14ac:dyDescent="0.25">
      <c r="A44" s="78"/>
      <c r="B44" s="74"/>
      <c r="C44" s="98"/>
      <c r="D44" s="59"/>
      <c r="E44" s="99"/>
      <c r="F44" s="99"/>
      <c r="G44" s="99"/>
      <c r="H44" s="101"/>
      <c r="I44" s="85">
        <f t="shared" si="25"/>
        <v>0</v>
      </c>
      <c r="J44" s="66"/>
      <c r="K44" s="66"/>
      <c r="L44" s="66"/>
      <c r="M44" s="7"/>
      <c r="N44" s="7"/>
      <c r="O44" s="7"/>
      <c r="P44" s="66">
        <f>$I$44/8</f>
        <v>0</v>
      </c>
      <c r="Q44" s="7"/>
      <c r="R44" s="7"/>
      <c r="S44" s="7"/>
      <c r="T44" s="7"/>
      <c r="U44" s="7"/>
      <c r="V44" s="66">
        <f>$I$44/8</f>
        <v>0</v>
      </c>
      <c r="W44" s="7"/>
      <c r="X44" s="7"/>
      <c r="Y44" s="7"/>
      <c r="Z44" s="7"/>
      <c r="AA44" s="7"/>
      <c r="AB44" s="66">
        <f>$I$44/8</f>
        <v>0</v>
      </c>
      <c r="AC44" s="7"/>
      <c r="AD44" s="7"/>
      <c r="AE44" s="7"/>
      <c r="AF44" s="7"/>
      <c r="AG44" s="7"/>
      <c r="AH44" s="66">
        <f>$I$44/8</f>
        <v>0</v>
      </c>
      <c r="AI44" s="5"/>
      <c r="AJ44" s="6"/>
      <c r="AK44" s="6"/>
      <c r="AL44" s="6"/>
      <c r="AM44" s="6"/>
      <c r="AN44" s="66">
        <f>$I$44/8</f>
        <v>0</v>
      </c>
      <c r="AO44" s="6"/>
      <c r="AP44" s="8"/>
      <c r="AQ44" s="8"/>
      <c r="AR44" s="8"/>
      <c r="AS44" s="8"/>
      <c r="AT44" s="66">
        <f>$I$44/8</f>
        <v>0</v>
      </c>
      <c r="AU44" s="8"/>
      <c r="AV44" s="8"/>
      <c r="AW44" s="8"/>
      <c r="AX44" s="8"/>
      <c r="AY44" s="8"/>
      <c r="AZ44" s="66">
        <f>$I$44/8</f>
        <v>0</v>
      </c>
      <c r="BA44" s="8"/>
      <c r="BB44" s="8"/>
      <c r="BC44" s="8"/>
      <c r="BD44" s="8"/>
      <c r="BE44" s="8"/>
      <c r="BF44" s="106">
        <f t="shared" si="23"/>
        <v>0</v>
      </c>
      <c r="BG44" s="106">
        <f t="shared" si="24"/>
        <v>0</v>
      </c>
    </row>
    <row r="45" spans="1:59" ht="21.6" customHeight="1" x14ac:dyDescent="0.25">
      <c r="A45" s="78"/>
      <c r="B45" s="74"/>
      <c r="C45" s="98"/>
      <c r="D45" s="99"/>
      <c r="E45" s="99"/>
      <c r="F45" s="99"/>
      <c r="G45" s="99"/>
      <c r="H45" s="101"/>
      <c r="I45" s="85">
        <f t="shared" si="25"/>
        <v>0</v>
      </c>
      <c r="J45" s="66"/>
      <c r="K45" s="66"/>
      <c r="L45" s="66"/>
      <c r="M45" s="7"/>
      <c r="N45" s="7"/>
      <c r="O45" s="7"/>
      <c r="P45" s="66">
        <f>$I$45/8</f>
        <v>0</v>
      </c>
      <c r="Q45" s="7"/>
      <c r="R45" s="7"/>
      <c r="S45" s="7"/>
      <c r="T45" s="7"/>
      <c r="U45" s="7"/>
      <c r="V45" s="66">
        <f>$I$45/8</f>
        <v>0</v>
      </c>
      <c r="W45" s="7"/>
      <c r="X45" s="7"/>
      <c r="Y45" s="7"/>
      <c r="Z45" s="7"/>
      <c r="AA45" s="7"/>
      <c r="AB45" s="66">
        <f>$I$45/8</f>
        <v>0</v>
      </c>
      <c r="AC45" s="7"/>
      <c r="AD45" s="7"/>
      <c r="AE45" s="7"/>
      <c r="AF45" s="7"/>
      <c r="AG45" s="7"/>
      <c r="AH45" s="66">
        <f>$I$45/8</f>
        <v>0</v>
      </c>
      <c r="AI45" s="5"/>
      <c r="AJ45" s="6"/>
      <c r="AK45" s="6"/>
      <c r="AL45" s="6"/>
      <c r="AM45" s="6"/>
      <c r="AN45" s="66">
        <f>$I$45/8</f>
        <v>0</v>
      </c>
      <c r="AO45" s="6"/>
      <c r="AP45" s="8"/>
      <c r="AQ45" s="8"/>
      <c r="AR45" s="8"/>
      <c r="AS45" s="8"/>
      <c r="AT45" s="66">
        <f>$I$45/8</f>
        <v>0</v>
      </c>
      <c r="AU45" s="8"/>
      <c r="AV45" s="8"/>
      <c r="AW45" s="8"/>
      <c r="AX45" s="8"/>
      <c r="AY45" s="8"/>
      <c r="AZ45" s="66">
        <f>$I$45/8</f>
        <v>0</v>
      </c>
      <c r="BA45" s="8"/>
      <c r="BB45" s="8"/>
      <c r="BC45" s="8"/>
      <c r="BD45" s="8"/>
      <c r="BE45" s="8"/>
      <c r="BF45" s="106">
        <f t="shared" si="23"/>
        <v>0</v>
      </c>
      <c r="BG45" s="106">
        <f t="shared" si="24"/>
        <v>0</v>
      </c>
    </row>
    <row r="46" spans="1:59" ht="21.6" customHeight="1" x14ac:dyDescent="0.25">
      <c r="A46" s="78"/>
      <c r="B46" s="74"/>
      <c r="C46" s="98"/>
      <c r="D46" s="59"/>
      <c r="E46" s="99"/>
      <c r="F46" s="99"/>
      <c r="G46" s="99"/>
      <c r="H46" s="101"/>
      <c r="I46" s="85">
        <f t="shared" si="25"/>
        <v>0</v>
      </c>
      <c r="J46" s="66"/>
      <c r="K46" s="66"/>
      <c r="L46" s="66"/>
      <c r="M46" s="7"/>
      <c r="N46" s="7"/>
      <c r="O46" s="7"/>
      <c r="P46" s="66">
        <f>$I$46/8</f>
        <v>0</v>
      </c>
      <c r="Q46" s="7"/>
      <c r="R46" s="7"/>
      <c r="S46" s="7"/>
      <c r="T46" s="7"/>
      <c r="U46" s="7"/>
      <c r="V46" s="66">
        <f>$I$46/8</f>
        <v>0</v>
      </c>
      <c r="W46" s="7"/>
      <c r="X46" s="7"/>
      <c r="Y46" s="7"/>
      <c r="Z46" s="7"/>
      <c r="AA46" s="7"/>
      <c r="AB46" s="66">
        <f>$I$46/8</f>
        <v>0</v>
      </c>
      <c r="AC46" s="7"/>
      <c r="AD46" s="7"/>
      <c r="AE46" s="7"/>
      <c r="AF46" s="7"/>
      <c r="AG46" s="7"/>
      <c r="AH46" s="66">
        <f>$I$46/8</f>
        <v>0</v>
      </c>
      <c r="AI46" s="5"/>
      <c r="AJ46" s="6"/>
      <c r="AK46" s="6"/>
      <c r="AL46" s="6"/>
      <c r="AM46" s="6"/>
      <c r="AN46" s="66">
        <f>$I$46/8</f>
        <v>0</v>
      </c>
      <c r="AO46" s="6"/>
      <c r="AP46" s="8"/>
      <c r="AQ46" s="8"/>
      <c r="AR46" s="8"/>
      <c r="AS46" s="8"/>
      <c r="AT46" s="66">
        <f>$I$46/8</f>
        <v>0</v>
      </c>
      <c r="AU46" s="8"/>
      <c r="AV46" s="8"/>
      <c r="AW46" s="8"/>
      <c r="AX46" s="8"/>
      <c r="AY46" s="8"/>
      <c r="AZ46" s="66">
        <f>$I$46/8</f>
        <v>0</v>
      </c>
      <c r="BA46" s="8"/>
      <c r="BB46" s="8"/>
      <c r="BC46" s="8"/>
      <c r="BD46" s="8"/>
      <c r="BE46" s="8"/>
      <c r="BF46" s="106">
        <f t="shared" si="23"/>
        <v>0</v>
      </c>
      <c r="BG46" s="106">
        <f t="shared" si="24"/>
        <v>0</v>
      </c>
    </row>
    <row r="47" spans="1:59" s="22" customFormat="1" ht="21.6" customHeight="1" x14ac:dyDescent="0.25">
      <c r="A47" s="76" t="s">
        <v>426</v>
      </c>
      <c r="B47" s="72"/>
      <c r="C47" s="58" t="s">
        <v>427</v>
      </c>
      <c r="D47" s="28"/>
      <c r="E47" s="27"/>
      <c r="F47" s="27"/>
      <c r="G47" s="27"/>
      <c r="H47" s="29"/>
      <c r="I47" s="83">
        <f>I48</f>
        <v>0</v>
      </c>
      <c r="J47" s="83">
        <f t="shared" ref="J47:BE47" si="26">J48</f>
        <v>0</v>
      </c>
      <c r="K47" s="83">
        <f t="shared" si="26"/>
        <v>0</v>
      </c>
      <c r="L47" s="83">
        <f t="shared" si="26"/>
        <v>0</v>
      </c>
      <c r="M47" s="83">
        <f t="shared" si="26"/>
        <v>0</v>
      </c>
      <c r="N47" s="83">
        <f t="shared" si="26"/>
        <v>0</v>
      </c>
      <c r="O47" s="83">
        <f t="shared" si="26"/>
        <v>0</v>
      </c>
      <c r="P47" s="83">
        <f t="shared" si="26"/>
        <v>0</v>
      </c>
      <c r="Q47" s="83">
        <f t="shared" si="26"/>
        <v>0</v>
      </c>
      <c r="R47" s="83">
        <f t="shared" si="26"/>
        <v>0</v>
      </c>
      <c r="S47" s="83">
        <f t="shared" si="26"/>
        <v>0</v>
      </c>
      <c r="T47" s="83">
        <f t="shared" si="26"/>
        <v>0</v>
      </c>
      <c r="U47" s="83">
        <f t="shared" si="26"/>
        <v>0</v>
      </c>
      <c r="V47" s="83">
        <f t="shared" si="26"/>
        <v>0</v>
      </c>
      <c r="W47" s="83">
        <f t="shared" si="26"/>
        <v>0</v>
      </c>
      <c r="X47" s="83">
        <f t="shared" si="26"/>
        <v>0</v>
      </c>
      <c r="Y47" s="83">
        <f t="shared" si="26"/>
        <v>0</v>
      </c>
      <c r="Z47" s="83">
        <f t="shared" si="26"/>
        <v>0</v>
      </c>
      <c r="AA47" s="83">
        <f t="shared" si="26"/>
        <v>0</v>
      </c>
      <c r="AB47" s="83">
        <f t="shared" si="26"/>
        <v>0</v>
      </c>
      <c r="AC47" s="83">
        <f t="shared" si="26"/>
        <v>0</v>
      </c>
      <c r="AD47" s="83">
        <f t="shared" si="26"/>
        <v>0</v>
      </c>
      <c r="AE47" s="83">
        <f t="shared" si="26"/>
        <v>0</v>
      </c>
      <c r="AF47" s="83">
        <f t="shared" si="26"/>
        <v>0</v>
      </c>
      <c r="AG47" s="83">
        <f t="shared" si="26"/>
        <v>0</v>
      </c>
      <c r="AH47" s="83">
        <f t="shared" si="26"/>
        <v>0</v>
      </c>
      <c r="AI47" s="83">
        <f t="shared" si="26"/>
        <v>0</v>
      </c>
      <c r="AJ47" s="83">
        <f t="shared" si="26"/>
        <v>0</v>
      </c>
      <c r="AK47" s="83">
        <f t="shared" si="26"/>
        <v>0</v>
      </c>
      <c r="AL47" s="83">
        <f t="shared" si="26"/>
        <v>0</v>
      </c>
      <c r="AM47" s="83">
        <f t="shared" si="26"/>
        <v>0</v>
      </c>
      <c r="AN47" s="83">
        <f t="shared" si="26"/>
        <v>0</v>
      </c>
      <c r="AO47" s="83">
        <f t="shared" si="26"/>
        <v>0</v>
      </c>
      <c r="AP47" s="83">
        <f t="shared" si="26"/>
        <v>0</v>
      </c>
      <c r="AQ47" s="83">
        <f t="shared" si="26"/>
        <v>0</v>
      </c>
      <c r="AR47" s="83">
        <f t="shared" si="26"/>
        <v>0</v>
      </c>
      <c r="AS47" s="83">
        <f t="shared" si="26"/>
        <v>0</v>
      </c>
      <c r="AT47" s="83">
        <f t="shared" si="26"/>
        <v>0</v>
      </c>
      <c r="AU47" s="83">
        <f t="shared" si="26"/>
        <v>0</v>
      </c>
      <c r="AV47" s="83">
        <f t="shared" si="26"/>
        <v>0</v>
      </c>
      <c r="AW47" s="83">
        <f t="shared" si="26"/>
        <v>0</v>
      </c>
      <c r="AX47" s="83">
        <f t="shared" si="26"/>
        <v>0</v>
      </c>
      <c r="AY47" s="83">
        <f t="shared" si="26"/>
        <v>0</v>
      </c>
      <c r="AZ47" s="83">
        <f t="shared" si="26"/>
        <v>0</v>
      </c>
      <c r="BA47" s="83">
        <f t="shared" si="26"/>
        <v>0</v>
      </c>
      <c r="BB47" s="83">
        <f t="shared" si="26"/>
        <v>0</v>
      </c>
      <c r="BC47" s="83">
        <f t="shared" si="26"/>
        <v>0</v>
      </c>
      <c r="BD47" s="83">
        <f t="shared" si="26"/>
        <v>0</v>
      </c>
      <c r="BE47" s="83">
        <f t="shared" si="26"/>
        <v>0</v>
      </c>
      <c r="BF47" s="106">
        <f t="shared" ref="BF47" si="27">BF48</f>
        <v>0</v>
      </c>
      <c r="BG47" s="106">
        <f t="shared" ref="BG47" si="28">BG48</f>
        <v>0</v>
      </c>
    </row>
    <row r="48" spans="1:59" s="22" customFormat="1" ht="21.6" customHeight="1" x14ac:dyDescent="0.25">
      <c r="A48" s="77" t="s">
        <v>428</v>
      </c>
      <c r="B48" s="73"/>
      <c r="C48" s="56" t="s">
        <v>429</v>
      </c>
      <c r="D48" s="30"/>
      <c r="E48" s="31"/>
      <c r="F48" s="31"/>
      <c r="G48" s="31"/>
      <c r="H48" s="32"/>
      <c r="I48" s="86">
        <f>SUM(I49:I58)</f>
        <v>0</v>
      </c>
      <c r="J48" s="86">
        <f t="shared" ref="J48:BE48" si="29">SUM(J49:J58)</f>
        <v>0</v>
      </c>
      <c r="K48" s="86">
        <f t="shared" si="29"/>
        <v>0</v>
      </c>
      <c r="L48" s="86">
        <f t="shared" si="29"/>
        <v>0</v>
      </c>
      <c r="M48" s="86">
        <f t="shared" si="29"/>
        <v>0</v>
      </c>
      <c r="N48" s="86">
        <f t="shared" si="29"/>
        <v>0</v>
      </c>
      <c r="O48" s="86">
        <f t="shared" si="29"/>
        <v>0</v>
      </c>
      <c r="P48" s="86">
        <f t="shared" si="29"/>
        <v>0</v>
      </c>
      <c r="Q48" s="86">
        <f t="shared" si="29"/>
        <v>0</v>
      </c>
      <c r="R48" s="86">
        <f t="shared" si="29"/>
        <v>0</v>
      </c>
      <c r="S48" s="86">
        <f t="shared" si="29"/>
        <v>0</v>
      </c>
      <c r="T48" s="86">
        <f t="shared" si="29"/>
        <v>0</v>
      </c>
      <c r="U48" s="86">
        <f t="shared" si="29"/>
        <v>0</v>
      </c>
      <c r="V48" s="86">
        <f t="shared" si="29"/>
        <v>0</v>
      </c>
      <c r="W48" s="86">
        <f t="shared" si="29"/>
        <v>0</v>
      </c>
      <c r="X48" s="86">
        <f t="shared" si="29"/>
        <v>0</v>
      </c>
      <c r="Y48" s="86">
        <f t="shared" si="29"/>
        <v>0</v>
      </c>
      <c r="Z48" s="86">
        <f t="shared" si="29"/>
        <v>0</v>
      </c>
      <c r="AA48" s="86">
        <f t="shared" si="29"/>
        <v>0</v>
      </c>
      <c r="AB48" s="86">
        <f t="shared" si="29"/>
        <v>0</v>
      </c>
      <c r="AC48" s="86">
        <f t="shared" si="29"/>
        <v>0</v>
      </c>
      <c r="AD48" s="86">
        <f t="shared" si="29"/>
        <v>0</v>
      </c>
      <c r="AE48" s="86">
        <f t="shared" si="29"/>
        <v>0</v>
      </c>
      <c r="AF48" s="86">
        <f t="shared" si="29"/>
        <v>0</v>
      </c>
      <c r="AG48" s="86">
        <f t="shared" si="29"/>
        <v>0</v>
      </c>
      <c r="AH48" s="86">
        <f t="shared" si="29"/>
        <v>0</v>
      </c>
      <c r="AI48" s="86">
        <f t="shared" si="29"/>
        <v>0</v>
      </c>
      <c r="AJ48" s="86">
        <f t="shared" si="29"/>
        <v>0</v>
      </c>
      <c r="AK48" s="86">
        <f t="shared" si="29"/>
        <v>0</v>
      </c>
      <c r="AL48" s="86">
        <f t="shared" si="29"/>
        <v>0</v>
      </c>
      <c r="AM48" s="86">
        <f t="shared" si="29"/>
        <v>0</v>
      </c>
      <c r="AN48" s="86">
        <f t="shared" si="29"/>
        <v>0</v>
      </c>
      <c r="AO48" s="86">
        <f t="shared" si="29"/>
        <v>0</v>
      </c>
      <c r="AP48" s="86">
        <f t="shared" si="29"/>
        <v>0</v>
      </c>
      <c r="AQ48" s="86">
        <f t="shared" si="29"/>
        <v>0</v>
      </c>
      <c r="AR48" s="86">
        <f t="shared" si="29"/>
        <v>0</v>
      </c>
      <c r="AS48" s="86">
        <f t="shared" si="29"/>
        <v>0</v>
      </c>
      <c r="AT48" s="86">
        <f t="shared" si="29"/>
        <v>0</v>
      </c>
      <c r="AU48" s="86">
        <f t="shared" si="29"/>
        <v>0</v>
      </c>
      <c r="AV48" s="86">
        <f t="shared" si="29"/>
        <v>0</v>
      </c>
      <c r="AW48" s="86">
        <f t="shared" si="29"/>
        <v>0</v>
      </c>
      <c r="AX48" s="86">
        <f t="shared" si="29"/>
        <v>0</v>
      </c>
      <c r="AY48" s="86">
        <f t="shared" si="29"/>
        <v>0</v>
      </c>
      <c r="AZ48" s="86">
        <f t="shared" si="29"/>
        <v>0</v>
      </c>
      <c r="BA48" s="86">
        <f t="shared" si="29"/>
        <v>0</v>
      </c>
      <c r="BB48" s="86">
        <f t="shared" si="29"/>
        <v>0</v>
      </c>
      <c r="BC48" s="86">
        <f t="shared" si="29"/>
        <v>0</v>
      </c>
      <c r="BD48" s="86">
        <f t="shared" si="29"/>
        <v>0</v>
      </c>
      <c r="BE48" s="86">
        <f t="shared" si="29"/>
        <v>0</v>
      </c>
      <c r="BF48" s="106">
        <f t="shared" ref="BF48" si="30">SUM(BF49:BF58)</f>
        <v>0</v>
      </c>
      <c r="BG48" s="106">
        <f t="shared" ref="BG48" si="31">SUM(BG49:BG58)</f>
        <v>0</v>
      </c>
    </row>
    <row r="49" spans="1:59" ht="21.6" customHeight="1" x14ac:dyDescent="0.25">
      <c r="A49" s="78"/>
      <c r="B49" s="74"/>
      <c r="C49" s="98"/>
      <c r="D49" s="59"/>
      <c r="E49" s="99"/>
      <c r="F49" s="99"/>
      <c r="G49" s="99"/>
      <c r="H49" s="99"/>
      <c r="I49" s="87">
        <f>G49*H49</f>
        <v>0</v>
      </c>
      <c r="J49" s="66"/>
      <c r="K49" s="7"/>
      <c r="L49" s="7"/>
      <c r="M49" s="7"/>
      <c r="N49" s="7"/>
      <c r="O49" s="7"/>
      <c r="P49" s="66">
        <f>$I$49/8</f>
        <v>0</v>
      </c>
      <c r="Q49" s="7"/>
      <c r="R49" s="7"/>
      <c r="S49" s="7"/>
      <c r="T49" s="7"/>
      <c r="U49" s="7"/>
      <c r="V49" s="66">
        <f>$I$49/8</f>
        <v>0</v>
      </c>
      <c r="W49" s="7"/>
      <c r="X49" s="7"/>
      <c r="Y49" s="7"/>
      <c r="Z49" s="7"/>
      <c r="AA49" s="7"/>
      <c r="AB49" s="66">
        <f>$I$49/8</f>
        <v>0</v>
      </c>
      <c r="AC49" s="7"/>
      <c r="AD49" s="7"/>
      <c r="AE49" s="7"/>
      <c r="AF49" s="7"/>
      <c r="AG49" s="7"/>
      <c r="AH49" s="66">
        <f>$I$49/8</f>
        <v>0</v>
      </c>
      <c r="AI49" s="5"/>
      <c r="AJ49" s="6"/>
      <c r="AK49" s="6"/>
      <c r="AL49" s="6"/>
      <c r="AM49" s="6"/>
      <c r="AN49" s="66">
        <f>$I$49/8</f>
        <v>0</v>
      </c>
      <c r="AO49" s="6"/>
      <c r="AP49" s="8"/>
      <c r="AQ49" s="8"/>
      <c r="AR49" s="8"/>
      <c r="AS49" s="8"/>
      <c r="AT49" s="66">
        <f>$I$49/8</f>
        <v>0</v>
      </c>
      <c r="AU49" s="8"/>
      <c r="AV49" s="8"/>
      <c r="AW49" s="8"/>
      <c r="AX49" s="8"/>
      <c r="AY49" s="8"/>
      <c r="AZ49" s="66">
        <f>$I$49/8</f>
        <v>0</v>
      </c>
      <c r="BA49" s="8"/>
      <c r="BB49" s="8"/>
      <c r="BC49" s="8"/>
      <c r="BD49" s="8"/>
      <c r="BE49" s="8"/>
      <c r="BF49" s="106">
        <f t="shared" ref="BF49:BF58" si="32">J49+L49+N49+P49+R49+T49+V49+X49+Z49+AB49+AD49+AF49+AH49+AJ49+AL49+AN49+AP49+AR49+AT49+AV49+AX49+AZ49+BB49+BD49</f>
        <v>0</v>
      </c>
      <c r="BG49" s="106">
        <f t="shared" ref="BG49:BG58" si="33">K49+M49+O49+Q49+S49+U49+W49+Y49+AA49+AC49+AE49+AG49+AI49+AK49+AM49+AO49+AQ49+AS49+AU49+AW49+AY49+BA49+BC49+BE49</f>
        <v>0</v>
      </c>
    </row>
    <row r="50" spans="1:59" ht="21.6" customHeight="1" x14ac:dyDescent="0.25">
      <c r="A50" s="78"/>
      <c r="B50" s="74"/>
      <c r="C50" s="98"/>
      <c r="D50" s="59"/>
      <c r="E50" s="99"/>
      <c r="F50" s="99"/>
      <c r="G50" s="99"/>
      <c r="H50" s="99"/>
      <c r="I50" s="87">
        <f t="shared" ref="I50:I58" si="34">G50*H50</f>
        <v>0</v>
      </c>
      <c r="J50" s="66"/>
      <c r="K50" s="7"/>
      <c r="L50" s="7"/>
      <c r="M50" s="7"/>
      <c r="N50" s="7"/>
      <c r="O50" s="7"/>
      <c r="P50" s="66"/>
      <c r="Q50" s="7"/>
      <c r="R50" s="7"/>
      <c r="S50" s="7"/>
      <c r="T50" s="7"/>
      <c r="U50" s="7"/>
      <c r="V50" s="66"/>
      <c r="W50" s="7"/>
      <c r="X50" s="7"/>
      <c r="Y50" s="7"/>
      <c r="Z50" s="7"/>
      <c r="AA50" s="7"/>
      <c r="AB50" s="66"/>
      <c r="AC50" s="7"/>
      <c r="AD50" s="7"/>
      <c r="AE50" s="7"/>
      <c r="AF50" s="7"/>
      <c r="AG50" s="7"/>
      <c r="AH50" s="66"/>
      <c r="AI50" s="5"/>
      <c r="AJ50" s="6"/>
      <c r="AK50" s="6"/>
      <c r="AL50" s="6"/>
      <c r="AM50" s="6"/>
      <c r="AN50" s="66"/>
      <c r="AO50" s="6"/>
      <c r="AP50" s="8"/>
      <c r="AQ50" s="8"/>
      <c r="AR50" s="8"/>
      <c r="AS50" s="8"/>
      <c r="AT50" s="66"/>
      <c r="AU50" s="8"/>
      <c r="AV50" s="8"/>
      <c r="AW50" s="8"/>
      <c r="AX50" s="8"/>
      <c r="AY50" s="8"/>
      <c r="AZ50" s="66"/>
      <c r="BA50" s="8"/>
      <c r="BB50" s="8"/>
      <c r="BC50" s="8"/>
      <c r="BD50" s="8"/>
      <c r="BE50" s="8"/>
      <c r="BF50" s="106">
        <f t="shared" si="32"/>
        <v>0</v>
      </c>
      <c r="BG50" s="106">
        <f t="shared" si="33"/>
        <v>0</v>
      </c>
    </row>
    <row r="51" spans="1:59" ht="21.6" customHeight="1" x14ac:dyDescent="0.25">
      <c r="A51" s="78"/>
      <c r="B51" s="74"/>
      <c r="C51" s="98"/>
      <c r="D51" s="59"/>
      <c r="E51" s="99"/>
      <c r="F51" s="99"/>
      <c r="G51" s="99"/>
      <c r="H51" s="99"/>
      <c r="I51" s="87">
        <f t="shared" si="34"/>
        <v>0</v>
      </c>
      <c r="J51" s="66"/>
      <c r="K51" s="7"/>
      <c r="L51" s="7"/>
      <c r="M51" s="7"/>
      <c r="N51" s="7"/>
      <c r="O51" s="7"/>
      <c r="P51" s="66"/>
      <c r="Q51" s="7"/>
      <c r="R51" s="7"/>
      <c r="S51" s="7"/>
      <c r="T51" s="7"/>
      <c r="U51" s="7"/>
      <c r="V51" s="66"/>
      <c r="W51" s="7"/>
      <c r="X51" s="7"/>
      <c r="Y51" s="7"/>
      <c r="Z51" s="7"/>
      <c r="AA51" s="7"/>
      <c r="AB51" s="66"/>
      <c r="AC51" s="7"/>
      <c r="AD51" s="7"/>
      <c r="AE51" s="7"/>
      <c r="AF51" s="7"/>
      <c r="AG51" s="7"/>
      <c r="AH51" s="66"/>
      <c r="AI51" s="5"/>
      <c r="AJ51" s="6"/>
      <c r="AK51" s="6"/>
      <c r="AL51" s="6"/>
      <c r="AM51" s="6"/>
      <c r="AN51" s="66"/>
      <c r="AO51" s="6"/>
      <c r="AP51" s="8"/>
      <c r="AQ51" s="8"/>
      <c r="AR51" s="8"/>
      <c r="AS51" s="8"/>
      <c r="AT51" s="66"/>
      <c r="AU51" s="8"/>
      <c r="AV51" s="8"/>
      <c r="AW51" s="8"/>
      <c r="AX51" s="8"/>
      <c r="AY51" s="8"/>
      <c r="AZ51" s="66"/>
      <c r="BA51" s="8"/>
      <c r="BB51" s="8"/>
      <c r="BC51" s="8"/>
      <c r="BD51" s="8"/>
      <c r="BE51" s="8"/>
      <c r="BF51" s="106">
        <f t="shared" si="32"/>
        <v>0</v>
      </c>
      <c r="BG51" s="106">
        <f t="shared" si="33"/>
        <v>0</v>
      </c>
    </row>
    <row r="52" spans="1:59" ht="21.6" customHeight="1" x14ac:dyDescent="0.25">
      <c r="A52" s="78"/>
      <c r="B52" s="74"/>
      <c r="C52" s="98"/>
      <c r="D52" s="59"/>
      <c r="E52" s="99"/>
      <c r="F52" s="99"/>
      <c r="G52" s="99"/>
      <c r="H52" s="99"/>
      <c r="I52" s="87">
        <f t="shared" si="34"/>
        <v>0</v>
      </c>
      <c r="J52" s="66"/>
      <c r="K52" s="7"/>
      <c r="L52" s="7"/>
      <c r="M52" s="7"/>
      <c r="N52" s="7"/>
      <c r="O52" s="7"/>
      <c r="P52" s="66"/>
      <c r="Q52" s="7"/>
      <c r="R52" s="7"/>
      <c r="S52" s="7"/>
      <c r="T52" s="7"/>
      <c r="U52" s="7"/>
      <c r="V52" s="66"/>
      <c r="W52" s="7"/>
      <c r="X52" s="7"/>
      <c r="Y52" s="7"/>
      <c r="Z52" s="7"/>
      <c r="AA52" s="7"/>
      <c r="AB52" s="66"/>
      <c r="AC52" s="7"/>
      <c r="AD52" s="7"/>
      <c r="AE52" s="7"/>
      <c r="AF52" s="7"/>
      <c r="AG52" s="7"/>
      <c r="AH52" s="66"/>
      <c r="AI52" s="5"/>
      <c r="AJ52" s="6"/>
      <c r="AK52" s="6"/>
      <c r="AL52" s="6"/>
      <c r="AM52" s="6"/>
      <c r="AN52" s="66"/>
      <c r="AO52" s="6"/>
      <c r="AP52" s="8"/>
      <c r="AQ52" s="8"/>
      <c r="AR52" s="8"/>
      <c r="AS52" s="8"/>
      <c r="AT52" s="66"/>
      <c r="AU52" s="8"/>
      <c r="AV52" s="8"/>
      <c r="AW52" s="8"/>
      <c r="AX52" s="8"/>
      <c r="AY52" s="8"/>
      <c r="AZ52" s="66"/>
      <c r="BA52" s="8"/>
      <c r="BB52" s="8"/>
      <c r="BC52" s="8"/>
      <c r="BD52" s="8"/>
      <c r="BE52" s="8"/>
      <c r="BF52" s="106">
        <f t="shared" si="32"/>
        <v>0</v>
      </c>
      <c r="BG52" s="106">
        <f t="shared" si="33"/>
        <v>0</v>
      </c>
    </row>
    <row r="53" spans="1:59" ht="21.6" customHeight="1" x14ac:dyDescent="0.25">
      <c r="A53" s="78"/>
      <c r="B53" s="74"/>
      <c r="C53" s="98"/>
      <c r="D53" s="59"/>
      <c r="E53" s="99"/>
      <c r="F53" s="99"/>
      <c r="G53" s="99"/>
      <c r="H53" s="99"/>
      <c r="I53" s="87">
        <f t="shared" si="34"/>
        <v>0</v>
      </c>
      <c r="J53" s="66"/>
      <c r="K53" s="7"/>
      <c r="L53" s="7"/>
      <c r="M53" s="7"/>
      <c r="N53" s="7"/>
      <c r="O53" s="7"/>
      <c r="P53" s="66"/>
      <c r="Q53" s="7"/>
      <c r="R53" s="7"/>
      <c r="S53" s="7"/>
      <c r="T53" s="7"/>
      <c r="U53" s="7"/>
      <c r="V53" s="66"/>
      <c r="W53" s="7"/>
      <c r="X53" s="7"/>
      <c r="Y53" s="7"/>
      <c r="Z53" s="7"/>
      <c r="AA53" s="7"/>
      <c r="AB53" s="66"/>
      <c r="AC53" s="7"/>
      <c r="AD53" s="7"/>
      <c r="AE53" s="7"/>
      <c r="AF53" s="7"/>
      <c r="AG53" s="7"/>
      <c r="AH53" s="66"/>
      <c r="AI53" s="5"/>
      <c r="AJ53" s="6"/>
      <c r="AK53" s="6"/>
      <c r="AL53" s="6"/>
      <c r="AM53" s="6"/>
      <c r="AN53" s="66"/>
      <c r="AO53" s="6"/>
      <c r="AP53" s="8"/>
      <c r="AQ53" s="8"/>
      <c r="AR53" s="8"/>
      <c r="AS53" s="8"/>
      <c r="AT53" s="66"/>
      <c r="AU53" s="8"/>
      <c r="AV53" s="8"/>
      <c r="AW53" s="8"/>
      <c r="AX53" s="8"/>
      <c r="AY53" s="8"/>
      <c r="AZ53" s="66"/>
      <c r="BA53" s="8"/>
      <c r="BB53" s="8"/>
      <c r="BC53" s="8"/>
      <c r="BD53" s="8"/>
      <c r="BE53" s="8"/>
      <c r="BF53" s="106">
        <f t="shared" si="32"/>
        <v>0</v>
      </c>
      <c r="BG53" s="106">
        <f t="shared" si="33"/>
        <v>0</v>
      </c>
    </row>
    <row r="54" spans="1:59" ht="21.6" customHeight="1" x14ac:dyDescent="0.25">
      <c r="A54" s="78"/>
      <c r="B54" s="74"/>
      <c r="C54" s="98"/>
      <c r="D54" s="99"/>
      <c r="E54" s="99"/>
      <c r="F54" s="99"/>
      <c r="G54" s="99"/>
      <c r="H54" s="99"/>
      <c r="I54" s="87">
        <f t="shared" si="34"/>
        <v>0</v>
      </c>
      <c r="J54" s="66"/>
      <c r="K54" s="7"/>
      <c r="L54" s="7"/>
      <c r="M54" s="7"/>
      <c r="N54" s="7"/>
      <c r="O54" s="7"/>
      <c r="P54" s="66">
        <f>$I$54/8</f>
        <v>0</v>
      </c>
      <c r="Q54" s="7"/>
      <c r="R54" s="7"/>
      <c r="S54" s="7"/>
      <c r="T54" s="7"/>
      <c r="U54" s="7"/>
      <c r="V54" s="66">
        <f>$I$54/8</f>
        <v>0</v>
      </c>
      <c r="W54" s="7"/>
      <c r="X54" s="7"/>
      <c r="Y54" s="7"/>
      <c r="Z54" s="7"/>
      <c r="AA54" s="7"/>
      <c r="AB54" s="66">
        <f>$I$54/8</f>
        <v>0</v>
      </c>
      <c r="AC54" s="7"/>
      <c r="AD54" s="7"/>
      <c r="AE54" s="7"/>
      <c r="AF54" s="7"/>
      <c r="AG54" s="7"/>
      <c r="AH54" s="66">
        <f>$I$54/8</f>
        <v>0</v>
      </c>
      <c r="AI54" s="5"/>
      <c r="AJ54" s="6"/>
      <c r="AK54" s="6"/>
      <c r="AL54" s="6"/>
      <c r="AM54" s="6"/>
      <c r="AN54" s="66">
        <f>$I$54/8</f>
        <v>0</v>
      </c>
      <c r="AO54" s="6"/>
      <c r="AP54" s="8"/>
      <c r="AQ54" s="8"/>
      <c r="AR54" s="8"/>
      <c r="AS54" s="8"/>
      <c r="AT54" s="66">
        <f>$I$54/8</f>
        <v>0</v>
      </c>
      <c r="AU54" s="8"/>
      <c r="AV54" s="8"/>
      <c r="AW54" s="8"/>
      <c r="AX54" s="8"/>
      <c r="AY54" s="8"/>
      <c r="AZ54" s="66">
        <f>$I$54/8</f>
        <v>0</v>
      </c>
      <c r="BA54" s="8"/>
      <c r="BB54" s="8"/>
      <c r="BC54" s="8"/>
      <c r="BD54" s="8"/>
      <c r="BE54" s="8"/>
      <c r="BF54" s="106">
        <f t="shared" si="32"/>
        <v>0</v>
      </c>
      <c r="BG54" s="106">
        <f t="shared" si="33"/>
        <v>0</v>
      </c>
    </row>
    <row r="55" spans="1:59" ht="21.6" customHeight="1" x14ac:dyDescent="0.25">
      <c r="A55" s="78"/>
      <c r="B55" s="74"/>
      <c r="C55" s="98"/>
      <c r="D55" s="99"/>
      <c r="E55" s="99"/>
      <c r="F55" s="99"/>
      <c r="G55" s="99"/>
      <c r="H55" s="99"/>
      <c r="I55" s="87">
        <f t="shared" si="34"/>
        <v>0</v>
      </c>
      <c r="J55" s="66"/>
      <c r="K55" s="7"/>
      <c r="L55" s="7"/>
      <c r="M55" s="7"/>
      <c r="N55" s="7"/>
      <c r="O55" s="7"/>
      <c r="P55" s="66"/>
      <c r="Q55" s="7"/>
      <c r="R55" s="7"/>
      <c r="S55" s="7"/>
      <c r="T55" s="7"/>
      <c r="U55" s="7"/>
      <c r="V55" s="66"/>
      <c r="W55" s="7"/>
      <c r="X55" s="7"/>
      <c r="Y55" s="7"/>
      <c r="Z55" s="7"/>
      <c r="AA55" s="7"/>
      <c r="AB55" s="66"/>
      <c r="AC55" s="7"/>
      <c r="AD55" s="7"/>
      <c r="AE55" s="7"/>
      <c r="AF55" s="7"/>
      <c r="AG55" s="7"/>
      <c r="AH55" s="66"/>
      <c r="AI55" s="5"/>
      <c r="AJ55" s="6"/>
      <c r="AK55" s="6"/>
      <c r="AL55" s="6"/>
      <c r="AM55" s="6"/>
      <c r="AN55" s="66"/>
      <c r="AO55" s="6"/>
      <c r="AP55" s="8"/>
      <c r="AQ55" s="8"/>
      <c r="AR55" s="8"/>
      <c r="AS55" s="8"/>
      <c r="AT55" s="66"/>
      <c r="AU55" s="8"/>
      <c r="AV55" s="8"/>
      <c r="AW55" s="8"/>
      <c r="AX55" s="8"/>
      <c r="AY55" s="8"/>
      <c r="AZ55" s="66"/>
      <c r="BA55" s="8"/>
      <c r="BB55" s="8"/>
      <c r="BC55" s="8"/>
      <c r="BD55" s="8"/>
      <c r="BE55" s="8"/>
      <c r="BF55" s="106">
        <f t="shared" si="32"/>
        <v>0</v>
      </c>
      <c r="BG55" s="106">
        <f t="shared" si="33"/>
        <v>0</v>
      </c>
    </row>
    <row r="56" spans="1:59" ht="21.6" customHeight="1" x14ac:dyDescent="0.25">
      <c r="A56" s="78"/>
      <c r="B56" s="74"/>
      <c r="C56" s="98"/>
      <c r="D56" s="59"/>
      <c r="E56" s="99"/>
      <c r="F56" s="99"/>
      <c r="G56" s="99"/>
      <c r="H56" s="99"/>
      <c r="I56" s="87">
        <f t="shared" si="34"/>
        <v>0</v>
      </c>
      <c r="J56" s="66"/>
      <c r="K56" s="7"/>
      <c r="L56" s="7"/>
      <c r="M56" s="7"/>
      <c r="N56" s="7"/>
      <c r="O56" s="7"/>
      <c r="P56" s="66">
        <f>$I$56/8</f>
        <v>0</v>
      </c>
      <c r="Q56" s="7"/>
      <c r="R56" s="7"/>
      <c r="S56" s="7"/>
      <c r="T56" s="7"/>
      <c r="U56" s="7"/>
      <c r="V56" s="66">
        <f>$I$56/8</f>
        <v>0</v>
      </c>
      <c r="W56" s="7"/>
      <c r="X56" s="7"/>
      <c r="Y56" s="7"/>
      <c r="Z56" s="7"/>
      <c r="AA56" s="7"/>
      <c r="AB56" s="66">
        <f>$I$56/8</f>
        <v>0</v>
      </c>
      <c r="AC56" s="7"/>
      <c r="AD56" s="7"/>
      <c r="AE56" s="7"/>
      <c r="AF56" s="7"/>
      <c r="AG56" s="7"/>
      <c r="AH56" s="66">
        <f>$I$56/8</f>
        <v>0</v>
      </c>
      <c r="AI56" s="5"/>
      <c r="AJ56" s="6"/>
      <c r="AK56" s="6"/>
      <c r="AL56" s="6"/>
      <c r="AM56" s="6"/>
      <c r="AN56" s="66">
        <f>$I$56/8</f>
        <v>0</v>
      </c>
      <c r="AO56" s="6"/>
      <c r="AP56" s="8"/>
      <c r="AQ56" s="8"/>
      <c r="AR56" s="8"/>
      <c r="AS56" s="8"/>
      <c r="AT56" s="66">
        <f>$I$56/8</f>
        <v>0</v>
      </c>
      <c r="AU56" s="8"/>
      <c r="AV56" s="8"/>
      <c r="AW56" s="8"/>
      <c r="AX56" s="8"/>
      <c r="AY56" s="8"/>
      <c r="AZ56" s="66">
        <f>$I$56/8</f>
        <v>0</v>
      </c>
      <c r="BA56" s="8"/>
      <c r="BB56" s="8"/>
      <c r="BC56" s="8"/>
      <c r="BD56" s="8"/>
      <c r="BE56" s="8"/>
      <c r="BF56" s="106">
        <f t="shared" si="32"/>
        <v>0</v>
      </c>
      <c r="BG56" s="106">
        <f t="shared" si="33"/>
        <v>0</v>
      </c>
    </row>
    <row r="57" spans="1:59" ht="21.6" customHeight="1" x14ac:dyDescent="0.25">
      <c r="A57" s="78"/>
      <c r="B57" s="74"/>
      <c r="C57" s="98"/>
      <c r="D57" s="99"/>
      <c r="E57" s="99"/>
      <c r="F57" s="99"/>
      <c r="G57" s="99"/>
      <c r="H57" s="99"/>
      <c r="I57" s="87">
        <f t="shared" si="34"/>
        <v>0</v>
      </c>
      <c r="J57" s="66"/>
      <c r="K57" s="7"/>
      <c r="L57" s="7"/>
      <c r="M57" s="7"/>
      <c r="N57" s="7"/>
      <c r="O57" s="7"/>
      <c r="P57" s="66">
        <f>$I$57/8</f>
        <v>0</v>
      </c>
      <c r="Q57" s="7"/>
      <c r="R57" s="7"/>
      <c r="S57" s="7"/>
      <c r="T57" s="7"/>
      <c r="U57" s="7"/>
      <c r="V57" s="66">
        <f>$I$57/8</f>
        <v>0</v>
      </c>
      <c r="W57" s="7"/>
      <c r="X57" s="7"/>
      <c r="Y57" s="7"/>
      <c r="Z57" s="7"/>
      <c r="AA57" s="7"/>
      <c r="AB57" s="66">
        <f>$I$57/8</f>
        <v>0</v>
      </c>
      <c r="AC57" s="7"/>
      <c r="AD57" s="7"/>
      <c r="AE57" s="7"/>
      <c r="AF57" s="7"/>
      <c r="AG57" s="7"/>
      <c r="AH57" s="66">
        <f>$I$57/8</f>
        <v>0</v>
      </c>
      <c r="AI57" s="5"/>
      <c r="AJ57" s="6"/>
      <c r="AK57" s="6"/>
      <c r="AL57" s="6"/>
      <c r="AM57" s="6"/>
      <c r="AN57" s="66">
        <f>$I$57/8</f>
        <v>0</v>
      </c>
      <c r="AO57" s="6"/>
      <c r="AP57" s="8"/>
      <c r="AQ57" s="8"/>
      <c r="AR57" s="8"/>
      <c r="AS57" s="8"/>
      <c r="AT57" s="66">
        <f>$I$57/8</f>
        <v>0</v>
      </c>
      <c r="AU57" s="8"/>
      <c r="AV57" s="8"/>
      <c r="AW57" s="8"/>
      <c r="AX57" s="8"/>
      <c r="AY57" s="8"/>
      <c r="AZ57" s="66">
        <f>$I$57/8</f>
        <v>0</v>
      </c>
      <c r="BA57" s="8"/>
      <c r="BB57" s="8"/>
      <c r="BC57" s="8"/>
      <c r="BD57" s="8"/>
      <c r="BE57" s="8"/>
      <c r="BF57" s="106">
        <f t="shared" si="32"/>
        <v>0</v>
      </c>
      <c r="BG57" s="106">
        <f t="shared" si="33"/>
        <v>0</v>
      </c>
    </row>
    <row r="58" spans="1:59" ht="21.6" customHeight="1" x14ac:dyDescent="0.25">
      <c r="A58" s="78"/>
      <c r="B58" s="74"/>
      <c r="C58" s="98"/>
      <c r="D58" s="59"/>
      <c r="E58" s="99"/>
      <c r="F58" s="99"/>
      <c r="G58" s="99"/>
      <c r="H58" s="99"/>
      <c r="I58" s="87">
        <f t="shared" si="34"/>
        <v>0</v>
      </c>
      <c r="J58" s="66"/>
      <c r="K58" s="7"/>
      <c r="L58" s="7"/>
      <c r="M58" s="7"/>
      <c r="N58" s="7"/>
      <c r="O58" s="7"/>
      <c r="P58" s="66">
        <f>$I$58/8</f>
        <v>0</v>
      </c>
      <c r="Q58" s="7"/>
      <c r="R58" s="7"/>
      <c r="S58" s="7"/>
      <c r="T58" s="7"/>
      <c r="U58" s="7"/>
      <c r="V58" s="66">
        <f>$I$58/8</f>
        <v>0</v>
      </c>
      <c r="W58" s="7"/>
      <c r="X58" s="7"/>
      <c r="Y58" s="7"/>
      <c r="Z58" s="7"/>
      <c r="AA58" s="7"/>
      <c r="AB58" s="66">
        <f>$I$58/8</f>
        <v>0</v>
      </c>
      <c r="AC58" s="7"/>
      <c r="AD58" s="7"/>
      <c r="AE58" s="7"/>
      <c r="AF58" s="7"/>
      <c r="AG58" s="7"/>
      <c r="AH58" s="66">
        <f>$I$58/8</f>
        <v>0</v>
      </c>
      <c r="AI58" s="5"/>
      <c r="AJ58" s="6"/>
      <c r="AK58" s="6"/>
      <c r="AL58" s="6"/>
      <c r="AM58" s="6"/>
      <c r="AN58" s="66">
        <f>$I$58/8</f>
        <v>0</v>
      </c>
      <c r="AO58" s="6"/>
      <c r="AP58" s="8"/>
      <c r="AQ58" s="8"/>
      <c r="AR58" s="8"/>
      <c r="AS58" s="8"/>
      <c r="AT58" s="66">
        <f>$I$58/8</f>
        <v>0</v>
      </c>
      <c r="AU58" s="8"/>
      <c r="AV58" s="8"/>
      <c r="AW58" s="8"/>
      <c r="AX58" s="8"/>
      <c r="AY58" s="8"/>
      <c r="AZ58" s="66">
        <f>$I$58/8</f>
        <v>0</v>
      </c>
      <c r="BA58" s="8"/>
      <c r="BB58" s="8"/>
      <c r="BC58" s="8"/>
      <c r="BD58" s="8"/>
      <c r="BE58" s="8"/>
      <c r="BF58" s="106">
        <f t="shared" si="32"/>
        <v>0</v>
      </c>
      <c r="BG58" s="106">
        <f t="shared" si="33"/>
        <v>0</v>
      </c>
    </row>
    <row r="59" spans="1:59" s="22" customFormat="1" ht="21.6" customHeight="1" x14ac:dyDescent="0.25">
      <c r="A59" s="75" t="s">
        <v>414</v>
      </c>
      <c r="B59" s="26"/>
      <c r="C59" s="57" t="s">
        <v>116</v>
      </c>
      <c r="D59" s="26"/>
      <c r="E59" s="27"/>
      <c r="F59" s="27"/>
      <c r="G59" s="27"/>
      <c r="H59" s="29"/>
      <c r="I59" s="83">
        <f>I60+I72</f>
        <v>0</v>
      </c>
      <c r="J59" s="83">
        <f t="shared" ref="J59:BE59" si="35">J60+J72</f>
        <v>0</v>
      </c>
      <c r="K59" s="83">
        <f t="shared" si="35"/>
        <v>0</v>
      </c>
      <c r="L59" s="83">
        <f t="shared" si="35"/>
        <v>0</v>
      </c>
      <c r="M59" s="83">
        <f t="shared" si="35"/>
        <v>0</v>
      </c>
      <c r="N59" s="83">
        <f t="shared" si="35"/>
        <v>0</v>
      </c>
      <c r="O59" s="83">
        <f t="shared" si="35"/>
        <v>0</v>
      </c>
      <c r="P59" s="83">
        <f t="shared" si="35"/>
        <v>0</v>
      </c>
      <c r="Q59" s="83">
        <f t="shared" si="35"/>
        <v>0</v>
      </c>
      <c r="R59" s="83">
        <f t="shared" si="35"/>
        <v>0</v>
      </c>
      <c r="S59" s="83">
        <f t="shared" si="35"/>
        <v>0</v>
      </c>
      <c r="T59" s="83">
        <f t="shared" si="35"/>
        <v>0</v>
      </c>
      <c r="U59" s="83">
        <f t="shared" si="35"/>
        <v>0</v>
      </c>
      <c r="V59" s="83">
        <f t="shared" si="35"/>
        <v>0</v>
      </c>
      <c r="W59" s="83">
        <f t="shared" si="35"/>
        <v>0</v>
      </c>
      <c r="X59" s="83">
        <f t="shared" si="35"/>
        <v>0</v>
      </c>
      <c r="Y59" s="83">
        <f t="shared" si="35"/>
        <v>0</v>
      </c>
      <c r="Z59" s="83">
        <f t="shared" si="35"/>
        <v>0</v>
      </c>
      <c r="AA59" s="83">
        <f t="shared" si="35"/>
        <v>0</v>
      </c>
      <c r="AB59" s="83">
        <f t="shared" si="35"/>
        <v>0</v>
      </c>
      <c r="AC59" s="83">
        <f t="shared" si="35"/>
        <v>0</v>
      </c>
      <c r="AD59" s="83">
        <f t="shared" si="35"/>
        <v>0</v>
      </c>
      <c r="AE59" s="83">
        <f t="shared" si="35"/>
        <v>0</v>
      </c>
      <c r="AF59" s="83">
        <f t="shared" si="35"/>
        <v>0</v>
      </c>
      <c r="AG59" s="83">
        <f t="shared" si="35"/>
        <v>0</v>
      </c>
      <c r="AH59" s="83">
        <f t="shared" si="35"/>
        <v>0</v>
      </c>
      <c r="AI59" s="83">
        <f t="shared" si="35"/>
        <v>0</v>
      </c>
      <c r="AJ59" s="83">
        <f t="shared" si="35"/>
        <v>0</v>
      </c>
      <c r="AK59" s="83">
        <f t="shared" si="35"/>
        <v>0</v>
      </c>
      <c r="AL59" s="83">
        <f t="shared" si="35"/>
        <v>0</v>
      </c>
      <c r="AM59" s="83">
        <f t="shared" si="35"/>
        <v>0</v>
      </c>
      <c r="AN59" s="83">
        <f t="shared" si="35"/>
        <v>0</v>
      </c>
      <c r="AO59" s="83">
        <f t="shared" si="35"/>
        <v>0</v>
      </c>
      <c r="AP59" s="83">
        <f t="shared" si="35"/>
        <v>0</v>
      </c>
      <c r="AQ59" s="83">
        <f t="shared" si="35"/>
        <v>0</v>
      </c>
      <c r="AR59" s="83">
        <f t="shared" si="35"/>
        <v>0</v>
      </c>
      <c r="AS59" s="83">
        <f t="shared" si="35"/>
        <v>0</v>
      </c>
      <c r="AT59" s="83">
        <f t="shared" si="35"/>
        <v>0</v>
      </c>
      <c r="AU59" s="83">
        <f t="shared" si="35"/>
        <v>0</v>
      </c>
      <c r="AV59" s="83">
        <f t="shared" si="35"/>
        <v>0</v>
      </c>
      <c r="AW59" s="83">
        <f t="shared" si="35"/>
        <v>0</v>
      </c>
      <c r="AX59" s="83">
        <f t="shared" si="35"/>
        <v>0</v>
      </c>
      <c r="AY59" s="83">
        <f t="shared" si="35"/>
        <v>0</v>
      </c>
      <c r="AZ59" s="83">
        <f t="shared" si="35"/>
        <v>0</v>
      </c>
      <c r="BA59" s="83">
        <f t="shared" si="35"/>
        <v>0</v>
      </c>
      <c r="BB59" s="83">
        <f t="shared" si="35"/>
        <v>0</v>
      </c>
      <c r="BC59" s="83">
        <f t="shared" si="35"/>
        <v>0</v>
      </c>
      <c r="BD59" s="83">
        <f t="shared" si="35"/>
        <v>0</v>
      </c>
      <c r="BE59" s="83">
        <f t="shared" si="35"/>
        <v>0</v>
      </c>
      <c r="BF59" s="106">
        <f t="shared" ref="BF59" si="36">BF60+BF72</f>
        <v>0</v>
      </c>
      <c r="BG59" s="106">
        <f t="shared" ref="BG59" si="37">BG60+BG72</f>
        <v>0</v>
      </c>
    </row>
    <row r="60" spans="1:59" s="22" customFormat="1" ht="21.6" customHeight="1" x14ac:dyDescent="0.25">
      <c r="A60" s="76" t="s">
        <v>415</v>
      </c>
      <c r="B60" s="72"/>
      <c r="C60" s="58" t="s">
        <v>117</v>
      </c>
      <c r="D60" s="28"/>
      <c r="E60" s="27"/>
      <c r="F60" s="27"/>
      <c r="G60" s="27"/>
      <c r="H60" s="29"/>
      <c r="I60" s="83">
        <f>I61</f>
        <v>0</v>
      </c>
      <c r="J60" s="83">
        <f t="shared" ref="J60:BE60" si="38">J61</f>
        <v>0</v>
      </c>
      <c r="K60" s="83">
        <f t="shared" si="38"/>
        <v>0</v>
      </c>
      <c r="L60" s="83">
        <f t="shared" si="38"/>
        <v>0</v>
      </c>
      <c r="M60" s="83">
        <f t="shared" si="38"/>
        <v>0</v>
      </c>
      <c r="N60" s="83">
        <f t="shared" si="38"/>
        <v>0</v>
      </c>
      <c r="O60" s="83">
        <f t="shared" si="38"/>
        <v>0</v>
      </c>
      <c r="P60" s="83">
        <f t="shared" si="38"/>
        <v>0</v>
      </c>
      <c r="Q60" s="83">
        <f t="shared" si="38"/>
        <v>0</v>
      </c>
      <c r="R60" s="83">
        <f t="shared" si="38"/>
        <v>0</v>
      </c>
      <c r="S60" s="83">
        <f t="shared" si="38"/>
        <v>0</v>
      </c>
      <c r="T60" s="83">
        <f t="shared" si="38"/>
        <v>0</v>
      </c>
      <c r="U60" s="83">
        <f t="shared" si="38"/>
        <v>0</v>
      </c>
      <c r="V60" s="83">
        <f t="shared" si="38"/>
        <v>0</v>
      </c>
      <c r="W60" s="83">
        <f t="shared" si="38"/>
        <v>0</v>
      </c>
      <c r="X60" s="83">
        <f t="shared" si="38"/>
        <v>0</v>
      </c>
      <c r="Y60" s="83">
        <f t="shared" si="38"/>
        <v>0</v>
      </c>
      <c r="Z60" s="83">
        <f t="shared" si="38"/>
        <v>0</v>
      </c>
      <c r="AA60" s="83">
        <f t="shared" si="38"/>
        <v>0</v>
      </c>
      <c r="AB60" s="83">
        <f t="shared" si="38"/>
        <v>0</v>
      </c>
      <c r="AC60" s="83">
        <f t="shared" si="38"/>
        <v>0</v>
      </c>
      <c r="AD60" s="83">
        <f t="shared" si="38"/>
        <v>0</v>
      </c>
      <c r="AE60" s="83">
        <f t="shared" si="38"/>
        <v>0</v>
      </c>
      <c r="AF60" s="83">
        <f t="shared" si="38"/>
        <v>0</v>
      </c>
      <c r="AG60" s="83">
        <f t="shared" si="38"/>
        <v>0</v>
      </c>
      <c r="AH60" s="83">
        <f t="shared" si="38"/>
        <v>0</v>
      </c>
      <c r="AI60" s="83">
        <f t="shared" si="38"/>
        <v>0</v>
      </c>
      <c r="AJ60" s="83">
        <f t="shared" si="38"/>
        <v>0</v>
      </c>
      <c r="AK60" s="83">
        <f t="shared" si="38"/>
        <v>0</v>
      </c>
      <c r="AL60" s="83">
        <f t="shared" si="38"/>
        <v>0</v>
      </c>
      <c r="AM60" s="83">
        <f t="shared" si="38"/>
        <v>0</v>
      </c>
      <c r="AN60" s="83">
        <f t="shared" si="38"/>
        <v>0</v>
      </c>
      <c r="AO60" s="83">
        <f t="shared" si="38"/>
        <v>0</v>
      </c>
      <c r="AP60" s="83">
        <f t="shared" si="38"/>
        <v>0</v>
      </c>
      <c r="AQ60" s="83">
        <f t="shared" si="38"/>
        <v>0</v>
      </c>
      <c r="AR60" s="83">
        <f t="shared" si="38"/>
        <v>0</v>
      </c>
      <c r="AS60" s="83">
        <f t="shared" si="38"/>
        <v>0</v>
      </c>
      <c r="AT60" s="83">
        <f t="shared" si="38"/>
        <v>0</v>
      </c>
      <c r="AU60" s="83">
        <f t="shared" si="38"/>
        <v>0</v>
      </c>
      <c r="AV60" s="83">
        <f t="shared" si="38"/>
        <v>0</v>
      </c>
      <c r="AW60" s="83">
        <f t="shared" si="38"/>
        <v>0</v>
      </c>
      <c r="AX60" s="83">
        <f t="shared" si="38"/>
        <v>0</v>
      </c>
      <c r="AY60" s="83">
        <f t="shared" si="38"/>
        <v>0</v>
      </c>
      <c r="AZ60" s="83">
        <f t="shared" si="38"/>
        <v>0</v>
      </c>
      <c r="BA60" s="83">
        <f t="shared" si="38"/>
        <v>0</v>
      </c>
      <c r="BB60" s="83">
        <f t="shared" si="38"/>
        <v>0</v>
      </c>
      <c r="BC60" s="83">
        <f t="shared" si="38"/>
        <v>0</v>
      </c>
      <c r="BD60" s="83">
        <f t="shared" si="38"/>
        <v>0</v>
      </c>
      <c r="BE60" s="83">
        <f t="shared" si="38"/>
        <v>0</v>
      </c>
      <c r="BF60" s="106">
        <f t="shared" ref="BF60" si="39">BF61</f>
        <v>0</v>
      </c>
      <c r="BG60" s="106">
        <f t="shared" ref="BG60" si="40">BG61</f>
        <v>0</v>
      </c>
    </row>
    <row r="61" spans="1:59" s="22" customFormat="1" ht="21.6" customHeight="1" x14ac:dyDescent="0.25">
      <c r="A61" s="77" t="s">
        <v>416</v>
      </c>
      <c r="B61" s="73"/>
      <c r="C61" s="56" t="s">
        <v>118</v>
      </c>
      <c r="D61" s="30"/>
      <c r="E61" s="31"/>
      <c r="F61" s="31"/>
      <c r="G61" s="31"/>
      <c r="H61" s="32"/>
      <c r="I61" s="86">
        <f>SUM(I62:I71)</f>
        <v>0</v>
      </c>
      <c r="J61" s="86">
        <f t="shared" ref="J61:BE61" si="41">SUM(J62:J71)</f>
        <v>0</v>
      </c>
      <c r="K61" s="86">
        <f t="shared" si="41"/>
        <v>0</v>
      </c>
      <c r="L61" s="86">
        <f t="shared" si="41"/>
        <v>0</v>
      </c>
      <c r="M61" s="86">
        <f t="shared" si="41"/>
        <v>0</v>
      </c>
      <c r="N61" s="86">
        <f t="shared" si="41"/>
        <v>0</v>
      </c>
      <c r="O61" s="86">
        <f t="shared" si="41"/>
        <v>0</v>
      </c>
      <c r="P61" s="86">
        <f t="shared" si="41"/>
        <v>0</v>
      </c>
      <c r="Q61" s="86">
        <f t="shared" si="41"/>
        <v>0</v>
      </c>
      <c r="R61" s="86">
        <f t="shared" si="41"/>
        <v>0</v>
      </c>
      <c r="S61" s="86">
        <f t="shared" si="41"/>
        <v>0</v>
      </c>
      <c r="T61" s="86">
        <f t="shared" si="41"/>
        <v>0</v>
      </c>
      <c r="U61" s="86">
        <f t="shared" si="41"/>
        <v>0</v>
      </c>
      <c r="V61" s="86">
        <f t="shared" si="41"/>
        <v>0</v>
      </c>
      <c r="W61" s="86">
        <f t="shared" si="41"/>
        <v>0</v>
      </c>
      <c r="X61" s="86">
        <f t="shared" si="41"/>
        <v>0</v>
      </c>
      <c r="Y61" s="86">
        <f t="shared" si="41"/>
        <v>0</v>
      </c>
      <c r="Z61" s="86">
        <f t="shared" si="41"/>
        <v>0</v>
      </c>
      <c r="AA61" s="86">
        <f t="shared" si="41"/>
        <v>0</v>
      </c>
      <c r="AB61" s="86">
        <f t="shared" si="41"/>
        <v>0</v>
      </c>
      <c r="AC61" s="86">
        <f t="shared" si="41"/>
        <v>0</v>
      </c>
      <c r="AD61" s="86">
        <f t="shared" si="41"/>
        <v>0</v>
      </c>
      <c r="AE61" s="86">
        <f t="shared" si="41"/>
        <v>0</v>
      </c>
      <c r="AF61" s="86">
        <f t="shared" si="41"/>
        <v>0</v>
      </c>
      <c r="AG61" s="86">
        <f t="shared" si="41"/>
        <v>0</v>
      </c>
      <c r="AH61" s="86">
        <f t="shared" si="41"/>
        <v>0</v>
      </c>
      <c r="AI61" s="86">
        <f t="shared" si="41"/>
        <v>0</v>
      </c>
      <c r="AJ61" s="86">
        <f t="shared" si="41"/>
        <v>0</v>
      </c>
      <c r="AK61" s="86">
        <f t="shared" si="41"/>
        <v>0</v>
      </c>
      <c r="AL61" s="86">
        <f t="shared" si="41"/>
        <v>0</v>
      </c>
      <c r="AM61" s="86">
        <f t="shared" si="41"/>
        <v>0</v>
      </c>
      <c r="AN61" s="86">
        <f t="shared" si="41"/>
        <v>0</v>
      </c>
      <c r="AO61" s="86">
        <f t="shared" si="41"/>
        <v>0</v>
      </c>
      <c r="AP61" s="86">
        <f t="shared" si="41"/>
        <v>0</v>
      </c>
      <c r="AQ61" s="86">
        <f t="shared" si="41"/>
        <v>0</v>
      </c>
      <c r="AR61" s="86">
        <f t="shared" si="41"/>
        <v>0</v>
      </c>
      <c r="AS61" s="86">
        <f t="shared" si="41"/>
        <v>0</v>
      </c>
      <c r="AT61" s="86">
        <f t="shared" si="41"/>
        <v>0</v>
      </c>
      <c r="AU61" s="86">
        <f t="shared" si="41"/>
        <v>0</v>
      </c>
      <c r="AV61" s="86">
        <f t="shared" si="41"/>
        <v>0</v>
      </c>
      <c r="AW61" s="86">
        <f t="shared" si="41"/>
        <v>0</v>
      </c>
      <c r="AX61" s="86">
        <f t="shared" si="41"/>
        <v>0</v>
      </c>
      <c r="AY61" s="86">
        <f t="shared" si="41"/>
        <v>0</v>
      </c>
      <c r="AZ61" s="86">
        <f t="shared" si="41"/>
        <v>0</v>
      </c>
      <c r="BA61" s="86">
        <f t="shared" si="41"/>
        <v>0</v>
      </c>
      <c r="BB61" s="86">
        <f t="shared" si="41"/>
        <v>0</v>
      </c>
      <c r="BC61" s="86">
        <f t="shared" si="41"/>
        <v>0</v>
      </c>
      <c r="BD61" s="86">
        <f t="shared" si="41"/>
        <v>0</v>
      </c>
      <c r="BE61" s="86">
        <f t="shared" si="41"/>
        <v>0</v>
      </c>
      <c r="BF61" s="106">
        <f t="shared" ref="BF61" si="42">SUM(BF62:BF71)</f>
        <v>0</v>
      </c>
      <c r="BG61" s="106">
        <f t="shared" ref="BG61" si="43">SUM(BG62:BG71)</f>
        <v>0</v>
      </c>
    </row>
    <row r="62" spans="1:59" ht="21.6" customHeight="1" x14ac:dyDescent="0.25">
      <c r="A62" s="78"/>
      <c r="B62" s="74"/>
      <c r="C62" s="98"/>
      <c r="D62" s="59"/>
      <c r="E62" s="99"/>
      <c r="F62" s="99"/>
      <c r="G62" s="99"/>
      <c r="H62" s="99"/>
      <c r="I62" s="88">
        <f t="shared" ref="I62:I71" si="44">G62*H62</f>
        <v>0</v>
      </c>
      <c r="J62" s="66">
        <f>$I$62/2</f>
        <v>0</v>
      </c>
      <c r="K62" s="7"/>
      <c r="L62" s="7"/>
      <c r="M62" s="7"/>
      <c r="N62" s="7"/>
      <c r="O62" s="7"/>
      <c r="P62" s="7"/>
      <c r="Q62" s="7"/>
      <c r="R62" s="7"/>
      <c r="S62" s="7"/>
      <c r="T62" s="66"/>
      <c r="U62" s="7"/>
      <c r="V62" s="66">
        <f>$I$62/2</f>
        <v>0</v>
      </c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5"/>
      <c r="AI62" s="5"/>
      <c r="AJ62" s="6"/>
      <c r="AK62" s="6"/>
      <c r="AL62" s="6"/>
      <c r="AM62" s="6"/>
      <c r="AN62" s="6"/>
      <c r="AO62" s="6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106">
        <f t="shared" ref="BF62:BF71" si="45">J62+L62+N62+P62+R62+T62+V62+X62+Z62+AB62+AD62+AF62+AH62+AJ62+AL62+AN62+AP62+AR62+AT62+AV62+AX62+AZ62+BB62+BD62</f>
        <v>0</v>
      </c>
      <c r="BG62" s="106">
        <f t="shared" ref="BG62:BG71" si="46">K62+M62+O62+Q62+S62+U62+W62+Y62+AA62+AC62+AE62+AG62+AI62+AK62+AM62+AO62+AQ62+AS62+AU62+AW62+AY62+BA62+BC62+BE62</f>
        <v>0</v>
      </c>
    </row>
    <row r="63" spans="1:59" ht="21.6" customHeight="1" x14ac:dyDescent="0.25">
      <c r="A63" s="78"/>
      <c r="B63" s="74"/>
      <c r="C63" s="98"/>
      <c r="D63" s="59"/>
      <c r="E63" s="99"/>
      <c r="F63" s="99"/>
      <c r="G63" s="99"/>
      <c r="H63" s="99"/>
      <c r="I63" s="88">
        <f t="shared" si="44"/>
        <v>0</v>
      </c>
      <c r="J63" s="66"/>
      <c r="K63" s="7"/>
      <c r="L63" s="7"/>
      <c r="M63" s="7"/>
      <c r="N63" s="7"/>
      <c r="O63" s="7"/>
      <c r="P63" s="7"/>
      <c r="Q63" s="7"/>
      <c r="R63" s="7"/>
      <c r="S63" s="7"/>
      <c r="T63" s="66"/>
      <c r="U63" s="7"/>
      <c r="V63" s="66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5"/>
      <c r="AI63" s="5"/>
      <c r="AJ63" s="6"/>
      <c r="AK63" s="6"/>
      <c r="AL63" s="6"/>
      <c r="AM63" s="6"/>
      <c r="AN63" s="6"/>
      <c r="AO63" s="6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106">
        <f t="shared" si="45"/>
        <v>0</v>
      </c>
      <c r="BG63" s="106">
        <f t="shared" si="46"/>
        <v>0</v>
      </c>
    </row>
    <row r="64" spans="1:59" ht="21.6" customHeight="1" x14ac:dyDescent="0.25">
      <c r="A64" s="78"/>
      <c r="B64" s="74"/>
      <c r="C64" s="98"/>
      <c r="D64" s="59"/>
      <c r="E64" s="99"/>
      <c r="F64" s="99"/>
      <c r="G64" s="99"/>
      <c r="H64" s="99"/>
      <c r="I64" s="88">
        <f t="shared" si="44"/>
        <v>0</v>
      </c>
      <c r="J64" s="66"/>
      <c r="K64" s="7"/>
      <c r="L64" s="7"/>
      <c r="M64" s="7"/>
      <c r="N64" s="7"/>
      <c r="O64" s="7"/>
      <c r="P64" s="7"/>
      <c r="Q64" s="7"/>
      <c r="R64" s="7"/>
      <c r="S64" s="7"/>
      <c r="T64" s="66"/>
      <c r="U64" s="7"/>
      <c r="V64" s="66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5"/>
      <c r="AI64" s="5"/>
      <c r="AJ64" s="6"/>
      <c r="AK64" s="6"/>
      <c r="AL64" s="6"/>
      <c r="AM64" s="6"/>
      <c r="AN64" s="6"/>
      <c r="AO64" s="6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106">
        <f t="shared" si="45"/>
        <v>0</v>
      </c>
      <c r="BG64" s="106">
        <f t="shared" si="46"/>
        <v>0</v>
      </c>
    </row>
    <row r="65" spans="1:59" ht="21.6" customHeight="1" x14ac:dyDescent="0.25">
      <c r="A65" s="78"/>
      <c r="B65" s="74"/>
      <c r="C65" s="98"/>
      <c r="D65" s="59"/>
      <c r="E65" s="99"/>
      <c r="F65" s="99"/>
      <c r="G65" s="99"/>
      <c r="H65" s="99"/>
      <c r="I65" s="88">
        <f t="shared" si="44"/>
        <v>0</v>
      </c>
      <c r="J65" s="66"/>
      <c r="K65" s="7"/>
      <c r="L65" s="7"/>
      <c r="M65" s="7"/>
      <c r="N65" s="7"/>
      <c r="O65" s="7"/>
      <c r="P65" s="7"/>
      <c r="Q65" s="7"/>
      <c r="R65" s="7"/>
      <c r="S65" s="7"/>
      <c r="T65" s="66"/>
      <c r="U65" s="7"/>
      <c r="V65" s="66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5"/>
      <c r="AI65" s="5"/>
      <c r="AJ65" s="6"/>
      <c r="AK65" s="6"/>
      <c r="AL65" s="6"/>
      <c r="AM65" s="6"/>
      <c r="AN65" s="6"/>
      <c r="AO65" s="6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106">
        <f t="shared" si="45"/>
        <v>0</v>
      </c>
      <c r="BG65" s="106">
        <f t="shared" si="46"/>
        <v>0</v>
      </c>
    </row>
    <row r="66" spans="1:59" ht="21.6" customHeight="1" x14ac:dyDescent="0.25">
      <c r="A66" s="78"/>
      <c r="B66" s="74"/>
      <c r="C66" s="98"/>
      <c r="D66" s="59"/>
      <c r="E66" s="99"/>
      <c r="F66" s="99"/>
      <c r="G66" s="99"/>
      <c r="H66" s="99"/>
      <c r="I66" s="88">
        <f t="shared" si="44"/>
        <v>0</v>
      </c>
      <c r="J66" s="66"/>
      <c r="K66" s="7"/>
      <c r="L66" s="7"/>
      <c r="M66" s="7"/>
      <c r="N66" s="7"/>
      <c r="O66" s="7"/>
      <c r="P66" s="7"/>
      <c r="Q66" s="7"/>
      <c r="R66" s="7"/>
      <c r="S66" s="7"/>
      <c r="T66" s="66"/>
      <c r="U66" s="7"/>
      <c r="V66" s="66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5"/>
      <c r="AI66" s="5"/>
      <c r="AJ66" s="6"/>
      <c r="AK66" s="6"/>
      <c r="AL66" s="6"/>
      <c r="AM66" s="6"/>
      <c r="AN66" s="6"/>
      <c r="AO66" s="6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106">
        <f t="shared" si="45"/>
        <v>0</v>
      </c>
      <c r="BG66" s="106">
        <f t="shared" si="46"/>
        <v>0</v>
      </c>
    </row>
    <row r="67" spans="1:59" ht="21.6" customHeight="1" x14ac:dyDescent="0.25">
      <c r="A67" s="78"/>
      <c r="B67" s="74"/>
      <c r="C67" s="98"/>
      <c r="D67" s="59"/>
      <c r="E67" s="99"/>
      <c r="F67" s="99"/>
      <c r="G67" s="99"/>
      <c r="H67" s="99"/>
      <c r="I67" s="88">
        <f t="shared" si="44"/>
        <v>0</v>
      </c>
      <c r="J67" s="66"/>
      <c r="K67" s="7"/>
      <c r="L67" s="7"/>
      <c r="M67" s="7"/>
      <c r="N67" s="7"/>
      <c r="O67" s="7"/>
      <c r="P67" s="7"/>
      <c r="Q67" s="7"/>
      <c r="R67" s="7"/>
      <c r="S67" s="7"/>
      <c r="T67" s="66"/>
      <c r="U67" s="7"/>
      <c r="V67" s="66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5"/>
      <c r="AI67" s="5"/>
      <c r="AJ67" s="6"/>
      <c r="AK67" s="6"/>
      <c r="AL67" s="6"/>
      <c r="AM67" s="6"/>
      <c r="AN67" s="6"/>
      <c r="AO67" s="6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106">
        <f t="shared" si="45"/>
        <v>0</v>
      </c>
      <c r="BG67" s="106">
        <f t="shared" si="46"/>
        <v>0</v>
      </c>
    </row>
    <row r="68" spans="1:59" ht="21.6" customHeight="1" x14ac:dyDescent="0.25">
      <c r="A68" s="78"/>
      <c r="B68" s="74"/>
      <c r="C68" s="98"/>
      <c r="D68" s="99"/>
      <c r="E68" s="99"/>
      <c r="F68" s="99"/>
      <c r="G68" s="99"/>
      <c r="H68" s="99"/>
      <c r="I68" s="88">
        <f t="shared" si="44"/>
        <v>0</v>
      </c>
      <c r="J68" s="66">
        <f>I68</f>
        <v>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5"/>
      <c r="AI68" s="5"/>
      <c r="AJ68" s="6"/>
      <c r="AK68" s="6"/>
      <c r="AL68" s="6"/>
      <c r="AM68" s="6"/>
      <c r="AN68" s="6"/>
      <c r="AO68" s="6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106">
        <f t="shared" si="45"/>
        <v>0</v>
      </c>
      <c r="BG68" s="106">
        <f t="shared" si="46"/>
        <v>0</v>
      </c>
    </row>
    <row r="69" spans="1:59" ht="21.6" customHeight="1" x14ac:dyDescent="0.25">
      <c r="A69" s="78"/>
      <c r="B69" s="74"/>
      <c r="C69" s="98"/>
      <c r="D69" s="99"/>
      <c r="E69" s="99"/>
      <c r="F69" s="99"/>
      <c r="G69" s="99"/>
      <c r="H69" s="99"/>
      <c r="I69" s="88">
        <f t="shared" si="44"/>
        <v>0</v>
      </c>
      <c r="J69" s="66">
        <f>I69</f>
        <v>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5"/>
      <c r="AI69" s="5"/>
      <c r="AJ69" s="6"/>
      <c r="AK69" s="6"/>
      <c r="AL69" s="6"/>
      <c r="AM69" s="6"/>
      <c r="AN69" s="6"/>
      <c r="AO69" s="6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106">
        <f t="shared" si="45"/>
        <v>0</v>
      </c>
      <c r="BG69" s="106">
        <f t="shared" si="46"/>
        <v>0</v>
      </c>
    </row>
    <row r="70" spans="1:59" ht="21.6" customHeight="1" x14ac:dyDescent="0.25">
      <c r="A70" s="78"/>
      <c r="B70" s="74"/>
      <c r="C70" s="98"/>
      <c r="D70" s="99"/>
      <c r="E70" s="99"/>
      <c r="F70" s="99"/>
      <c r="G70" s="99"/>
      <c r="H70" s="99"/>
      <c r="I70" s="88">
        <f t="shared" si="44"/>
        <v>0</v>
      </c>
      <c r="J70" s="66">
        <f>I70</f>
        <v>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5"/>
      <c r="AI70" s="5"/>
      <c r="AJ70" s="6"/>
      <c r="AK70" s="6"/>
      <c r="AL70" s="6"/>
      <c r="AM70" s="6"/>
      <c r="AN70" s="6"/>
      <c r="AO70" s="6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106">
        <f t="shared" si="45"/>
        <v>0</v>
      </c>
      <c r="BG70" s="106">
        <f t="shared" si="46"/>
        <v>0</v>
      </c>
    </row>
    <row r="71" spans="1:59" ht="21.6" customHeight="1" x14ac:dyDescent="0.25">
      <c r="A71" s="78"/>
      <c r="B71" s="74"/>
      <c r="C71" s="98"/>
      <c r="D71" s="99"/>
      <c r="E71" s="99"/>
      <c r="F71" s="99"/>
      <c r="G71" s="99"/>
      <c r="H71" s="99"/>
      <c r="I71" s="88">
        <f t="shared" si="44"/>
        <v>0</v>
      </c>
      <c r="J71" s="66">
        <f>I71</f>
        <v>0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5"/>
      <c r="AI71" s="5"/>
      <c r="AJ71" s="6"/>
      <c r="AK71" s="6"/>
      <c r="AL71" s="6"/>
      <c r="AM71" s="6"/>
      <c r="AN71" s="6"/>
      <c r="AO71" s="6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106">
        <f t="shared" si="45"/>
        <v>0</v>
      </c>
      <c r="BG71" s="106">
        <f t="shared" si="46"/>
        <v>0</v>
      </c>
    </row>
    <row r="72" spans="1:59" s="22" customFormat="1" ht="21.6" customHeight="1" x14ac:dyDescent="0.25">
      <c r="A72" s="76" t="s">
        <v>430</v>
      </c>
      <c r="B72" s="72"/>
      <c r="C72" s="58" t="s">
        <v>432</v>
      </c>
      <c r="D72" s="28"/>
      <c r="E72" s="27"/>
      <c r="F72" s="27"/>
      <c r="G72" s="27"/>
      <c r="H72" s="29"/>
      <c r="I72" s="81">
        <f>I73</f>
        <v>0</v>
      </c>
      <c r="J72" s="81">
        <f t="shared" ref="J72:BE72" si="47">J73</f>
        <v>0</v>
      </c>
      <c r="K72" s="81">
        <f t="shared" si="47"/>
        <v>0</v>
      </c>
      <c r="L72" s="81">
        <f t="shared" si="47"/>
        <v>0</v>
      </c>
      <c r="M72" s="81">
        <f t="shared" si="47"/>
        <v>0</v>
      </c>
      <c r="N72" s="81">
        <f t="shared" si="47"/>
        <v>0</v>
      </c>
      <c r="O72" s="81">
        <f t="shared" si="47"/>
        <v>0</v>
      </c>
      <c r="P72" s="81">
        <f t="shared" si="47"/>
        <v>0</v>
      </c>
      <c r="Q72" s="81">
        <f t="shared" si="47"/>
        <v>0</v>
      </c>
      <c r="R72" s="81">
        <f t="shared" si="47"/>
        <v>0</v>
      </c>
      <c r="S72" s="81">
        <f t="shared" si="47"/>
        <v>0</v>
      </c>
      <c r="T72" s="81">
        <f t="shared" si="47"/>
        <v>0</v>
      </c>
      <c r="U72" s="81">
        <f t="shared" si="47"/>
        <v>0</v>
      </c>
      <c r="V72" s="81">
        <f t="shared" si="47"/>
        <v>0</v>
      </c>
      <c r="W72" s="81">
        <f t="shared" si="47"/>
        <v>0</v>
      </c>
      <c r="X72" s="81">
        <f t="shared" si="47"/>
        <v>0</v>
      </c>
      <c r="Y72" s="81">
        <f t="shared" si="47"/>
        <v>0</v>
      </c>
      <c r="Z72" s="81">
        <f t="shared" si="47"/>
        <v>0</v>
      </c>
      <c r="AA72" s="81">
        <f t="shared" si="47"/>
        <v>0</v>
      </c>
      <c r="AB72" s="81">
        <f t="shared" si="47"/>
        <v>0</v>
      </c>
      <c r="AC72" s="81">
        <f t="shared" si="47"/>
        <v>0</v>
      </c>
      <c r="AD72" s="81">
        <f t="shared" si="47"/>
        <v>0</v>
      </c>
      <c r="AE72" s="81">
        <f t="shared" si="47"/>
        <v>0</v>
      </c>
      <c r="AF72" s="81">
        <f t="shared" si="47"/>
        <v>0</v>
      </c>
      <c r="AG72" s="81">
        <f t="shared" si="47"/>
        <v>0</v>
      </c>
      <c r="AH72" s="81">
        <f t="shared" si="47"/>
        <v>0</v>
      </c>
      <c r="AI72" s="81">
        <f t="shared" si="47"/>
        <v>0</v>
      </c>
      <c r="AJ72" s="81">
        <f t="shared" si="47"/>
        <v>0</v>
      </c>
      <c r="AK72" s="81">
        <f t="shared" si="47"/>
        <v>0</v>
      </c>
      <c r="AL72" s="81">
        <f t="shared" si="47"/>
        <v>0</v>
      </c>
      <c r="AM72" s="81">
        <f t="shared" si="47"/>
        <v>0</v>
      </c>
      <c r="AN72" s="81">
        <f t="shared" si="47"/>
        <v>0</v>
      </c>
      <c r="AO72" s="81">
        <f t="shared" si="47"/>
        <v>0</v>
      </c>
      <c r="AP72" s="81">
        <f t="shared" si="47"/>
        <v>0</v>
      </c>
      <c r="AQ72" s="81">
        <f t="shared" si="47"/>
        <v>0</v>
      </c>
      <c r="AR72" s="81">
        <f t="shared" si="47"/>
        <v>0</v>
      </c>
      <c r="AS72" s="81">
        <f t="shared" si="47"/>
        <v>0</v>
      </c>
      <c r="AT72" s="81">
        <f t="shared" si="47"/>
        <v>0</v>
      </c>
      <c r="AU72" s="81">
        <f t="shared" si="47"/>
        <v>0</v>
      </c>
      <c r="AV72" s="81">
        <f t="shared" si="47"/>
        <v>0</v>
      </c>
      <c r="AW72" s="81">
        <f t="shared" si="47"/>
        <v>0</v>
      </c>
      <c r="AX72" s="81">
        <f t="shared" si="47"/>
        <v>0</v>
      </c>
      <c r="AY72" s="81">
        <f t="shared" si="47"/>
        <v>0</v>
      </c>
      <c r="AZ72" s="81">
        <f t="shared" si="47"/>
        <v>0</v>
      </c>
      <c r="BA72" s="81">
        <f t="shared" si="47"/>
        <v>0</v>
      </c>
      <c r="BB72" s="81">
        <f t="shared" si="47"/>
        <v>0</v>
      </c>
      <c r="BC72" s="81">
        <f t="shared" si="47"/>
        <v>0</v>
      </c>
      <c r="BD72" s="81">
        <f t="shared" si="47"/>
        <v>0</v>
      </c>
      <c r="BE72" s="81">
        <f t="shared" si="47"/>
        <v>0</v>
      </c>
      <c r="BF72" s="106">
        <f t="shared" ref="BF72" si="48">BF73</f>
        <v>0</v>
      </c>
      <c r="BG72" s="106">
        <f t="shared" ref="BG72" si="49">BG73</f>
        <v>0</v>
      </c>
    </row>
    <row r="73" spans="1:59" s="22" customFormat="1" ht="21.6" customHeight="1" x14ac:dyDescent="0.25">
      <c r="A73" s="77" t="s">
        <v>431</v>
      </c>
      <c r="B73" s="73"/>
      <c r="C73" s="56" t="s">
        <v>433</v>
      </c>
      <c r="D73" s="30"/>
      <c r="E73" s="31"/>
      <c r="F73" s="31"/>
      <c r="G73" s="31"/>
      <c r="H73" s="32"/>
      <c r="I73" s="89">
        <f>SUM(I74:I83)</f>
        <v>0</v>
      </c>
      <c r="J73" s="89">
        <f t="shared" ref="J73:BE73" si="50">SUM(J74:J83)</f>
        <v>0</v>
      </c>
      <c r="K73" s="89">
        <f t="shared" si="50"/>
        <v>0</v>
      </c>
      <c r="L73" s="89">
        <f t="shared" si="50"/>
        <v>0</v>
      </c>
      <c r="M73" s="89">
        <f t="shared" si="50"/>
        <v>0</v>
      </c>
      <c r="N73" s="89">
        <f t="shared" si="50"/>
        <v>0</v>
      </c>
      <c r="O73" s="89">
        <f t="shared" si="50"/>
        <v>0</v>
      </c>
      <c r="P73" s="89">
        <f t="shared" si="50"/>
        <v>0</v>
      </c>
      <c r="Q73" s="89">
        <f t="shared" si="50"/>
        <v>0</v>
      </c>
      <c r="R73" s="89">
        <f t="shared" si="50"/>
        <v>0</v>
      </c>
      <c r="S73" s="89">
        <f t="shared" si="50"/>
        <v>0</v>
      </c>
      <c r="T73" s="89">
        <f t="shared" si="50"/>
        <v>0</v>
      </c>
      <c r="U73" s="89">
        <f t="shared" si="50"/>
        <v>0</v>
      </c>
      <c r="V73" s="89">
        <f t="shared" si="50"/>
        <v>0</v>
      </c>
      <c r="W73" s="89">
        <f t="shared" si="50"/>
        <v>0</v>
      </c>
      <c r="X73" s="89">
        <f t="shared" si="50"/>
        <v>0</v>
      </c>
      <c r="Y73" s="89">
        <f t="shared" si="50"/>
        <v>0</v>
      </c>
      <c r="Z73" s="89">
        <f t="shared" si="50"/>
        <v>0</v>
      </c>
      <c r="AA73" s="89">
        <f t="shared" si="50"/>
        <v>0</v>
      </c>
      <c r="AB73" s="89">
        <f t="shared" si="50"/>
        <v>0</v>
      </c>
      <c r="AC73" s="89">
        <f t="shared" si="50"/>
        <v>0</v>
      </c>
      <c r="AD73" s="89">
        <f t="shared" si="50"/>
        <v>0</v>
      </c>
      <c r="AE73" s="89">
        <f t="shared" si="50"/>
        <v>0</v>
      </c>
      <c r="AF73" s="89">
        <f t="shared" si="50"/>
        <v>0</v>
      </c>
      <c r="AG73" s="89">
        <f t="shared" si="50"/>
        <v>0</v>
      </c>
      <c r="AH73" s="89">
        <f t="shared" si="50"/>
        <v>0</v>
      </c>
      <c r="AI73" s="89">
        <f t="shared" si="50"/>
        <v>0</v>
      </c>
      <c r="AJ73" s="89">
        <f t="shared" si="50"/>
        <v>0</v>
      </c>
      <c r="AK73" s="89">
        <f t="shared" si="50"/>
        <v>0</v>
      </c>
      <c r="AL73" s="89">
        <f t="shared" si="50"/>
        <v>0</v>
      </c>
      <c r="AM73" s="89">
        <f t="shared" si="50"/>
        <v>0</v>
      </c>
      <c r="AN73" s="89">
        <f t="shared" si="50"/>
        <v>0</v>
      </c>
      <c r="AO73" s="89">
        <f t="shared" si="50"/>
        <v>0</v>
      </c>
      <c r="AP73" s="89">
        <f t="shared" si="50"/>
        <v>0</v>
      </c>
      <c r="AQ73" s="89">
        <f t="shared" si="50"/>
        <v>0</v>
      </c>
      <c r="AR73" s="89">
        <f t="shared" si="50"/>
        <v>0</v>
      </c>
      <c r="AS73" s="89">
        <f t="shared" si="50"/>
        <v>0</v>
      </c>
      <c r="AT73" s="89">
        <f t="shared" si="50"/>
        <v>0</v>
      </c>
      <c r="AU73" s="89">
        <f t="shared" si="50"/>
        <v>0</v>
      </c>
      <c r="AV73" s="89">
        <f t="shared" si="50"/>
        <v>0</v>
      </c>
      <c r="AW73" s="89">
        <f t="shared" si="50"/>
        <v>0</v>
      </c>
      <c r="AX73" s="89">
        <f t="shared" si="50"/>
        <v>0</v>
      </c>
      <c r="AY73" s="89">
        <f t="shared" si="50"/>
        <v>0</v>
      </c>
      <c r="AZ73" s="89">
        <f t="shared" si="50"/>
        <v>0</v>
      </c>
      <c r="BA73" s="89">
        <f t="shared" si="50"/>
        <v>0</v>
      </c>
      <c r="BB73" s="89">
        <f t="shared" si="50"/>
        <v>0</v>
      </c>
      <c r="BC73" s="89">
        <f t="shared" si="50"/>
        <v>0</v>
      </c>
      <c r="BD73" s="89">
        <f t="shared" si="50"/>
        <v>0</v>
      </c>
      <c r="BE73" s="89">
        <f t="shared" si="50"/>
        <v>0</v>
      </c>
      <c r="BF73" s="106">
        <f t="shared" ref="BF73" si="51">SUM(BF74:BF83)</f>
        <v>0</v>
      </c>
      <c r="BG73" s="106">
        <f t="shared" ref="BG73" si="52">SUM(BG74:BG83)</f>
        <v>0</v>
      </c>
    </row>
    <row r="74" spans="1:59" ht="21.6" customHeight="1" x14ac:dyDescent="0.25">
      <c r="A74" s="78"/>
      <c r="B74" s="74"/>
      <c r="C74" s="98"/>
      <c r="D74" s="59"/>
      <c r="E74" s="99"/>
      <c r="F74" s="99"/>
      <c r="G74" s="99"/>
      <c r="H74" s="99"/>
      <c r="I74" s="88">
        <f t="shared" ref="I74:I83" si="53">G74*H74</f>
        <v>0</v>
      </c>
      <c r="J74" s="66">
        <f>$I$62/2</f>
        <v>0</v>
      </c>
      <c r="K74" s="7"/>
      <c r="L74" s="7"/>
      <c r="M74" s="7"/>
      <c r="N74" s="7"/>
      <c r="O74" s="7"/>
      <c r="P74" s="7"/>
      <c r="Q74" s="7"/>
      <c r="R74" s="7"/>
      <c r="S74" s="7"/>
      <c r="T74" s="66"/>
      <c r="U74" s="7"/>
      <c r="V74" s="66">
        <f>$I$62/2</f>
        <v>0</v>
      </c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5"/>
      <c r="AI74" s="5"/>
      <c r="AJ74" s="6"/>
      <c r="AK74" s="6"/>
      <c r="AL74" s="6"/>
      <c r="AM74" s="6"/>
      <c r="AN74" s="6"/>
      <c r="AO74" s="6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106">
        <f t="shared" ref="BF74:BF83" si="54">J74+L74+N74+P74+R74+T74+V74+X74+Z74+AB74+AD74+AF74+AH74+AJ74+AL74+AN74+AP74+AR74+AT74+AV74+AX74+AZ74+BB74+BD74</f>
        <v>0</v>
      </c>
      <c r="BG74" s="106">
        <f t="shared" ref="BG74:BG83" si="55">K74+M74+O74+Q74+S74+U74+W74+Y74+AA74+AC74+AE74+AG74+AI74+AK74+AM74+AO74+AQ74+AS74+AU74+AW74+AY74+BA74+BC74+BE74</f>
        <v>0</v>
      </c>
    </row>
    <row r="75" spans="1:59" ht="21.6" customHeight="1" x14ac:dyDescent="0.25">
      <c r="A75" s="78"/>
      <c r="B75" s="74"/>
      <c r="C75" s="98"/>
      <c r="D75" s="59"/>
      <c r="E75" s="99"/>
      <c r="F75" s="99"/>
      <c r="G75" s="99"/>
      <c r="H75" s="99"/>
      <c r="I75" s="88">
        <f t="shared" si="53"/>
        <v>0</v>
      </c>
      <c r="J75" s="66"/>
      <c r="K75" s="7"/>
      <c r="L75" s="7"/>
      <c r="M75" s="7"/>
      <c r="N75" s="7"/>
      <c r="O75" s="7"/>
      <c r="P75" s="7"/>
      <c r="Q75" s="7"/>
      <c r="R75" s="7"/>
      <c r="S75" s="7"/>
      <c r="T75" s="66"/>
      <c r="U75" s="7"/>
      <c r="V75" s="66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5"/>
      <c r="AI75" s="5"/>
      <c r="AJ75" s="6"/>
      <c r="AK75" s="6"/>
      <c r="AL75" s="6"/>
      <c r="AM75" s="6"/>
      <c r="AN75" s="6"/>
      <c r="AO75" s="6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106">
        <f t="shared" si="54"/>
        <v>0</v>
      </c>
      <c r="BG75" s="106">
        <f t="shared" si="55"/>
        <v>0</v>
      </c>
    </row>
    <row r="76" spans="1:59" ht="21.6" customHeight="1" x14ac:dyDescent="0.25">
      <c r="A76" s="78"/>
      <c r="B76" s="74"/>
      <c r="C76" s="98"/>
      <c r="D76" s="59"/>
      <c r="E76" s="99"/>
      <c r="F76" s="99"/>
      <c r="G76" s="99"/>
      <c r="H76" s="99"/>
      <c r="I76" s="88">
        <f t="shared" si="53"/>
        <v>0</v>
      </c>
      <c r="J76" s="66"/>
      <c r="K76" s="7"/>
      <c r="L76" s="7"/>
      <c r="M76" s="7"/>
      <c r="N76" s="7"/>
      <c r="O76" s="7"/>
      <c r="P76" s="7"/>
      <c r="Q76" s="7"/>
      <c r="R76" s="7"/>
      <c r="S76" s="7"/>
      <c r="T76" s="66"/>
      <c r="U76" s="7"/>
      <c r="V76" s="66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5"/>
      <c r="AI76" s="5"/>
      <c r="AJ76" s="6"/>
      <c r="AK76" s="6"/>
      <c r="AL76" s="6"/>
      <c r="AM76" s="6"/>
      <c r="AN76" s="6"/>
      <c r="AO76" s="6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106">
        <f t="shared" si="54"/>
        <v>0</v>
      </c>
      <c r="BG76" s="106">
        <f t="shared" si="55"/>
        <v>0</v>
      </c>
    </row>
    <row r="77" spans="1:59" ht="21.6" customHeight="1" x14ac:dyDescent="0.25">
      <c r="A77" s="78"/>
      <c r="B77" s="74"/>
      <c r="C77" s="98"/>
      <c r="D77" s="59"/>
      <c r="E77" s="99"/>
      <c r="F77" s="99"/>
      <c r="G77" s="99"/>
      <c r="H77" s="99"/>
      <c r="I77" s="88">
        <f t="shared" si="53"/>
        <v>0</v>
      </c>
      <c r="J77" s="66"/>
      <c r="K77" s="7"/>
      <c r="L77" s="7"/>
      <c r="M77" s="7"/>
      <c r="N77" s="7"/>
      <c r="O77" s="7"/>
      <c r="P77" s="7"/>
      <c r="Q77" s="7"/>
      <c r="R77" s="7"/>
      <c r="S77" s="7"/>
      <c r="T77" s="66"/>
      <c r="U77" s="7"/>
      <c r="V77" s="66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5"/>
      <c r="AI77" s="5"/>
      <c r="AJ77" s="6"/>
      <c r="AK77" s="6"/>
      <c r="AL77" s="6"/>
      <c r="AM77" s="6"/>
      <c r="AN77" s="6"/>
      <c r="AO77" s="6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106">
        <f t="shared" si="54"/>
        <v>0</v>
      </c>
      <c r="BG77" s="106">
        <f t="shared" si="55"/>
        <v>0</v>
      </c>
    </row>
    <row r="78" spans="1:59" ht="21.6" customHeight="1" x14ac:dyDescent="0.25">
      <c r="A78" s="78"/>
      <c r="B78" s="74"/>
      <c r="C78" s="98"/>
      <c r="D78" s="59"/>
      <c r="E78" s="99"/>
      <c r="F78" s="99"/>
      <c r="G78" s="99"/>
      <c r="H78" s="99"/>
      <c r="I78" s="88">
        <f t="shared" si="53"/>
        <v>0</v>
      </c>
      <c r="J78" s="66"/>
      <c r="K78" s="7"/>
      <c r="L78" s="7"/>
      <c r="M78" s="7"/>
      <c r="N78" s="7"/>
      <c r="O78" s="7"/>
      <c r="P78" s="7"/>
      <c r="Q78" s="7"/>
      <c r="R78" s="7"/>
      <c r="S78" s="7"/>
      <c r="T78" s="66"/>
      <c r="U78" s="7"/>
      <c r="V78" s="66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5"/>
      <c r="AI78" s="5"/>
      <c r="AJ78" s="6"/>
      <c r="AK78" s="6"/>
      <c r="AL78" s="6"/>
      <c r="AM78" s="6"/>
      <c r="AN78" s="6"/>
      <c r="AO78" s="6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106">
        <f t="shared" si="54"/>
        <v>0</v>
      </c>
      <c r="BG78" s="106">
        <f t="shared" si="55"/>
        <v>0</v>
      </c>
    </row>
    <row r="79" spans="1:59" ht="21.6" customHeight="1" x14ac:dyDescent="0.25">
      <c r="A79" s="78"/>
      <c r="B79" s="74"/>
      <c r="C79" s="98"/>
      <c r="D79" s="59"/>
      <c r="E79" s="99"/>
      <c r="F79" s="99"/>
      <c r="G79" s="99"/>
      <c r="H79" s="99"/>
      <c r="I79" s="88">
        <f t="shared" si="53"/>
        <v>0</v>
      </c>
      <c r="J79" s="66"/>
      <c r="K79" s="7"/>
      <c r="L79" s="7"/>
      <c r="M79" s="7"/>
      <c r="N79" s="7"/>
      <c r="O79" s="7"/>
      <c r="P79" s="7"/>
      <c r="Q79" s="7"/>
      <c r="R79" s="7"/>
      <c r="S79" s="7"/>
      <c r="T79" s="66"/>
      <c r="U79" s="7"/>
      <c r="V79" s="66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5"/>
      <c r="AI79" s="5"/>
      <c r="AJ79" s="6"/>
      <c r="AK79" s="6"/>
      <c r="AL79" s="6"/>
      <c r="AM79" s="6"/>
      <c r="AN79" s="6"/>
      <c r="AO79" s="6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106">
        <f t="shared" si="54"/>
        <v>0</v>
      </c>
      <c r="BG79" s="106">
        <f t="shared" si="55"/>
        <v>0</v>
      </c>
    </row>
    <row r="80" spans="1:59" ht="21.6" customHeight="1" x14ac:dyDescent="0.25">
      <c r="A80" s="78"/>
      <c r="B80" s="74"/>
      <c r="C80" s="98"/>
      <c r="D80" s="99"/>
      <c r="E80" s="99"/>
      <c r="F80" s="99"/>
      <c r="G80" s="99"/>
      <c r="H80" s="99"/>
      <c r="I80" s="88">
        <f t="shared" si="53"/>
        <v>0</v>
      </c>
      <c r="J80" s="66">
        <f>I80</f>
        <v>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5"/>
      <c r="AI80" s="5"/>
      <c r="AJ80" s="6"/>
      <c r="AK80" s="6"/>
      <c r="AL80" s="6"/>
      <c r="AM80" s="6"/>
      <c r="AN80" s="6"/>
      <c r="AO80" s="6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106">
        <f t="shared" si="54"/>
        <v>0</v>
      </c>
      <c r="BG80" s="106">
        <f t="shared" si="55"/>
        <v>0</v>
      </c>
    </row>
    <row r="81" spans="1:59" ht="21.6" customHeight="1" x14ac:dyDescent="0.25">
      <c r="A81" s="78"/>
      <c r="B81" s="74"/>
      <c r="C81" s="98"/>
      <c r="D81" s="99"/>
      <c r="E81" s="99"/>
      <c r="F81" s="99"/>
      <c r="G81" s="99"/>
      <c r="H81" s="99"/>
      <c r="I81" s="88">
        <f t="shared" si="53"/>
        <v>0</v>
      </c>
      <c r="J81" s="66">
        <f>I81</f>
        <v>0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5"/>
      <c r="AI81" s="5"/>
      <c r="AJ81" s="6"/>
      <c r="AK81" s="6"/>
      <c r="AL81" s="6"/>
      <c r="AM81" s="6"/>
      <c r="AN81" s="6"/>
      <c r="AO81" s="6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106">
        <f t="shared" si="54"/>
        <v>0</v>
      </c>
      <c r="BG81" s="106">
        <f t="shared" si="55"/>
        <v>0</v>
      </c>
    </row>
    <row r="82" spans="1:59" ht="21.6" customHeight="1" x14ac:dyDescent="0.25">
      <c r="A82" s="78"/>
      <c r="B82" s="74"/>
      <c r="C82" s="98"/>
      <c r="D82" s="99"/>
      <c r="E82" s="99"/>
      <c r="F82" s="99"/>
      <c r="G82" s="99"/>
      <c r="H82" s="99"/>
      <c r="I82" s="88">
        <f t="shared" si="53"/>
        <v>0</v>
      </c>
      <c r="J82" s="66">
        <f>I82</f>
        <v>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5"/>
      <c r="AI82" s="5"/>
      <c r="AJ82" s="6"/>
      <c r="AK82" s="6"/>
      <c r="AL82" s="6"/>
      <c r="AM82" s="6"/>
      <c r="AN82" s="6"/>
      <c r="AO82" s="6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106">
        <f t="shared" si="54"/>
        <v>0</v>
      </c>
      <c r="BG82" s="106">
        <f t="shared" si="55"/>
        <v>0</v>
      </c>
    </row>
    <row r="83" spans="1:59" ht="21.6" customHeight="1" x14ac:dyDescent="0.25">
      <c r="A83" s="78"/>
      <c r="B83" s="74"/>
      <c r="C83" s="98"/>
      <c r="D83" s="99"/>
      <c r="E83" s="99"/>
      <c r="F83" s="99"/>
      <c r="G83" s="99"/>
      <c r="H83" s="99"/>
      <c r="I83" s="88">
        <f t="shared" si="53"/>
        <v>0</v>
      </c>
      <c r="J83" s="66">
        <f>I83</f>
        <v>0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5"/>
      <c r="AI83" s="5"/>
      <c r="AJ83" s="6"/>
      <c r="AK83" s="6"/>
      <c r="AL83" s="6"/>
      <c r="AM83" s="6"/>
      <c r="AN83" s="6"/>
      <c r="AO83" s="6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106">
        <f t="shared" si="54"/>
        <v>0</v>
      </c>
      <c r="BG83" s="106">
        <f t="shared" si="55"/>
        <v>0</v>
      </c>
    </row>
    <row r="84" spans="1:59" s="22" customFormat="1" ht="21.6" customHeight="1" x14ac:dyDescent="0.25">
      <c r="A84" s="75" t="s">
        <v>411</v>
      </c>
      <c r="B84" s="26"/>
      <c r="C84" s="57" t="s">
        <v>119</v>
      </c>
      <c r="D84" s="26"/>
      <c r="E84" s="27"/>
      <c r="F84" s="27"/>
      <c r="G84" s="27"/>
      <c r="H84" s="29"/>
      <c r="I84" s="81">
        <f>I85+I97</f>
        <v>0</v>
      </c>
      <c r="J84" s="81">
        <f t="shared" ref="J84:BE84" si="56">J85+J97</f>
        <v>0</v>
      </c>
      <c r="K84" s="81">
        <f t="shared" si="56"/>
        <v>0</v>
      </c>
      <c r="L84" s="81">
        <f t="shared" si="56"/>
        <v>0</v>
      </c>
      <c r="M84" s="81">
        <f t="shared" si="56"/>
        <v>0</v>
      </c>
      <c r="N84" s="81">
        <f t="shared" si="56"/>
        <v>0</v>
      </c>
      <c r="O84" s="81">
        <f t="shared" si="56"/>
        <v>0</v>
      </c>
      <c r="P84" s="81">
        <f t="shared" si="56"/>
        <v>0</v>
      </c>
      <c r="Q84" s="81">
        <f t="shared" si="56"/>
        <v>0</v>
      </c>
      <c r="R84" s="81">
        <f t="shared" si="56"/>
        <v>0</v>
      </c>
      <c r="S84" s="81">
        <f t="shared" si="56"/>
        <v>0</v>
      </c>
      <c r="T84" s="81">
        <f t="shared" si="56"/>
        <v>0</v>
      </c>
      <c r="U84" s="81">
        <f t="shared" si="56"/>
        <v>0</v>
      </c>
      <c r="V84" s="81">
        <f t="shared" si="56"/>
        <v>0</v>
      </c>
      <c r="W84" s="81">
        <f t="shared" si="56"/>
        <v>0</v>
      </c>
      <c r="X84" s="81">
        <f t="shared" si="56"/>
        <v>0</v>
      </c>
      <c r="Y84" s="81">
        <f t="shared" si="56"/>
        <v>0</v>
      </c>
      <c r="Z84" s="81">
        <f t="shared" si="56"/>
        <v>0</v>
      </c>
      <c r="AA84" s="81">
        <f t="shared" si="56"/>
        <v>0</v>
      </c>
      <c r="AB84" s="81">
        <f t="shared" si="56"/>
        <v>0</v>
      </c>
      <c r="AC84" s="81">
        <f t="shared" si="56"/>
        <v>0</v>
      </c>
      <c r="AD84" s="81">
        <f t="shared" si="56"/>
        <v>0</v>
      </c>
      <c r="AE84" s="81">
        <f t="shared" si="56"/>
        <v>0</v>
      </c>
      <c r="AF84" s="81">
        <f t="shared" si="56"/>
        <v>0</v>
      </c>
      <c r="AG84" s="81">
        <f t="shared" si="56"/>
        <v>0</v>
      </c>
      <c r="AH84" s="81">
        <f t="shared" si="56"/>
        <v>0</v>
      </c>
      <c r="AI84" s="81">
        <f t="shared" si="56"/>
        <v>0</v>
      </c>
      <c r="AJ84" s="81">
        <f t="shared" si="56"/>
        <v>0</v>
      </c>
      <c r="AK84" s="81">
        <f t="shared" si="56"/>
        <v>0</v>
      </c>
      <c r="AL84" s="81">
        <f t="shared" si="56"/>
        <v>0</v>
      </c>
      <c r="AM84" s="81">
        <f t="shared" si="56"/>
        <v>0</v>
      </c>
      <c r="AN84" s="81">
        <f t="shared" si="56"/>
        <v>0</v>
      </c>
      <c r="AO84" s="81">
        <f t="shared" si="56"/>
        <v>0</v>
      </c>
      <c r="AP84" s="81">
        <f t="shared" si="56"/>
        <v>0</v>
      </c>
      <c r="AQ84" s="81">
        <f t="shared" si="56"/>
        <v>0</v>
      </c>
      <c r="AR84" s="81">
        <f t="shared" si="56"/>
        <v>0</v>
      </c>
      <c r="AS84" s="81">
        <f t="shared" si="56"/>
        <v>0</v>
      </c>
      <c r="AT84" s="81">
        <f t="shared" si="56"/>
        <v>0</v>
      </c>
      <c r="AU84" s="81">
        <f t="shared" si="56"/>
        <v>0</v>
      </c>
      <c r="AV84" s="81">
        <f t="shared" si="56"/>
        <v>0</v>
      </c>
      <c r="AW84" s="81">
        <f t="shared" si="56"/>
        <v>0</v>
      </c>
      <c r="AX84" s="81">
        <f t="shared" si="56"/>
        <v>0</v>
      </c>
      <c r="AY84" s="81">
        <f t="shared" si="56"/>
        <v>0</v>
      </c>
      <c r="AZ84" s="81">
        <f t="shared" si="56"/>
        <v>0</v>
      </c>
      <c r="BA84" s="81">
        <f t="shared" si="56"/>
        <v>0</v>
      </c>
      <c r="BB84" s="81">
        <f t="shared" si="56"/>
        <v>0</v>
      </c>
      <c r="BC84" s="81">
        <f t="shared" si="56"/>
        <v>0</v>
      </c>
      <c r="BD84" s="81">
        <f t="shared" si="56"/>
        <v>0</v>
      </c>
      <c r="BE84" s="81">
        <f t="shared" si="56"/>
        <v>0</v>
      </c>
      <c r="BF84" s="106">
        <f t="shared" ref="BF84" si="57">BF85+BF97</f>
        <v>0</v>
      </c>
      <c r="BG84" s="106">
        <f t="shared" ref="BG84" si="58">BG85+BG97</f>
        <v>0</v>
      </c>
    </row>
    <row r="85" spans="1:59" s="22" customFormat="1" ht="21.6" customHeight="1" x14ac:dyDescent="0.25">
      <c r="A85" s="76" t="s">
        <v>412</v>
      </c>
      <c r="B85" s="72"/>
      <c r="C85" s="58" t="s">
        <v>120</v>
      </c>
      <c r="D85" s="28"/>
      <c r="E85" s="27"/>
      <c r="F85" s="27"/>
      <c r="G85" s="27"/>
      <c r="H85" s="29"/>
      <c r="I85" s="81">
        <f>I86</f>
        <v>0</v>
      </c>
      <c r="J85" s="81">
        <f t="shared" ref="J85:BE85" si="59">J86</f>
        <v>0</v>
      </c>
      <c r="K85" s="81">
        <f t="shared" si="59"/>
        <v>0</v>
      </c>
      <c r="L85" s="81">
        <f t="shared" si="59"/>
        <v>0</v>
      </c>
      <c r="M85" s="81">
        <f t="shared" si="59"/>
        <v>0</v>
      </c>
      <c r="N85" s="81">
        <f t="shared" si="59"/>
        <v>0</v>
      </c>
      <c r="O85" s="81">
        <f t="shared" si="59"/>
        <v>0</v>
      </c>
      <c r="P85" s="81">
        <f t="shared" si="59"/>
        <v>0</v>
      </c>
      <c r="Q85" s="81">
        <f t="shared" si="59"/>
        <v>0</v>
      </c>
      <c r="R85" s="81">
        <f t="shared" si="59"/>
        <v>0</v>
      </c>
      <c r="S85" s="81">
        <f t="shared" si="59"/>
        <v>0</v>
      </c>
      <c r="T85" s="81">
        <f t="shared" si="59"/>
        <v>0</v>
      </c>
      <c r="U85" s="81">
        <f t="shared" si="59"/>
        <v>0</v>
      </c>
      <c r="V85" s="81">
        <f t="shared" si="59"/>
        <v>0</v>
      </c>
      <c r="W85" s="81">
        <f t="shared" si="59"/>
        <v>0</v>
      </c>
      <c r="X85" s="81">
        <f t="shared" si="59"/>
        <v>0</v>
      </c>
      <c r="Y85" s="81">
        <f t="shared" si="59"/>
        <v>0</v>
      </c>
      <c r="Z85" s="81">
        <f t="shared" si="59"/>
        <v>0</v>
      </c>
      <c r="AA85" s="81">
        <f t="shared" si="59"/>
        <v>0</v>
      </c>
      <c r="AB85" s="81">
        <f t="shared" si="59"/>
        <v>0</v>
      </c>
      <c r="AC85" s="81">
        <f t="shared" si="59"/>
        <v>0</v>
      </c>
      <c r="AD85" s="81">
        <f t="shared" si="59"/>
        <v>0</v>
      </c>
      <c r="AE85" s="81">
        <f t="shared" si="59"/>
        <v>0</v>
      </c>
      <c r="AF85" s="81">
        <f t="shared" si="59"/>
        <v>0</v>
      </c>
      <c r="AG85" s="81">
        <f t="shared" si="59"/>
        <v>0</v>
      </c>
      <c r="AH85" s="81">
        <f t="shared" si="59"/>
        <v>0</v>
      </c>
      <c r="AI85" s="81">
        <f t="shared" si="59"/>
        <v>0</v>
      </c>
      <c r="AJ85" s="81">
        <f t="shared" si="59"/>
        <v>0</v>
      </c>
      <c r="AK85" s="81">
        <f t="shared" si="59"/>
        <v>0</v>
      </c>
      <c r="AL85" s="81">
        <f t="shared" si="59"/>
        <v>0</v>
      </c>
      <c r="AM85" s="81">
        <f t="shared" si="59"/>
        <v>0</v>
      </c>
      <c r="AN85" s="81">
        <f t="shared" si="59"/>
        <v>0</v>
      </c>
      <c r="AO85" s="81">
        <f t="shared" si="59"/>
        <v>0</v>
      </c>
      <c r="AP85" s="81">
        <f t="shared" si="59"/>
        <v>0</v>
      </c>
      <c r="AQ85" s="81">
        <f t="shared" si="59"/>
        <v>0</v>
      </c>
      <c r="AR85" s="81">
        <f t="shared" si="59"/>
        <v>0</v>
      </c>
      <c r="AS85" s="81">
        <f t="shared" si="59"/>
        <v>0</v>
      </c>
      <c r="AT85" s="81">
        <f t="shared" si="59"/>
        <v>0</v>
      </c>
      <c r="AU85" s="81">
        <f t="shared" si="59"/>
        <v>0</v>
      </c>
      <c r="AV85" s="81">
        <f t="shared" si="59"/>
        <v>0</v>
      </c>
      <c r="AW85" s="81">
        <f t="shared" si="59"/>
        <v>0</v>
      </c>
      <c r="AX85" s="81">
        <f t="shared" si="59"/>
        <v>0</v>
      </c>
      <c r="AY85" s="81">
        <f t="shared" si="59"/>
        <v>0</v>
      </c>
      <c r="AZ85" s="81">
        <f t="shared" si="59"/>
        <v>0</v>
      </c>
      <c r="BA85" s="81">
        <f t="shared" si="59"/>
        <v>0</v>
      </c>
      <c r="BB85" s="81">
        <f t="shared" si="59"/>
        <v>0</v>
      </c>
      <c r="BC85" s="81">
        <f t="shared" si="59"/>
        <v>0</v>
      </c>
      <c r="BD85" s="81">
        <f t="shared" si="59"/>
        <v>0</v>
      </c>
      <c r="BE85" s="81">
        <f t="shared" si="59"/>
        <v>0</v>
      </c>
      <c r="BF85" s="106">
        <f t="shared" ref="BF85" si="60">BF86</f>
        <v>0</v>
      </c>
      <c r="BG85" s="106">
        <f t="shared" ref="BG85" si="61">BG86</f>
        <v>0</v>
      </c>
    </row>
    <row r="86" spans="1:59" s="22" customFormat="1" ht="21.6" customHeight="1" x14ac:dyDescent="0.25">
      <c r="A86" s="77" t="s">
        <v>413</v>
      </c>
      <c r="B86" s="73"/>
      <c r="C86" s="56" t="s">
        <v>121</v>
      </c>
      <c r="D86" s="30"/>
      <c r="E86" s="31"/>
      <c r="F86" s="31"/>
      <c r="G86" s="31"/>
      <c r="H86" s="32"/>
      <c r="I86" s="89">
        <f>SUM(I87:I96)</f>
        <v>0</v>
      </c>
      <c r="J86" s="89">
        <f t="shared" ref="J86:BE86" si="62">SUM(J87:J96)</f>
        <v>0</v>
      </c>
      <c r="K86" s="89">
        <f t="shared" si="62"/>
        <v>0</v>
      </c>
      <c r="L86" s="89">
        <f t="shared" si="62"/>
        <v>0</v>
      </c>
      <c r="M86" s="89">
        <f t="shared" si="62"/>
        <v>0</v>
      </c>
      <c r="N86" s="89">
        <f t="shared" si="62"/>
        <v>0</v>
      </c>
      <c r="O86" s="89">
        <f t="shared" si="62"/>
        <v>0</v>
      </c>
      <c r="P86" s="89">
        <f t="shared" si="62"/>
        <v>0</v>
      </c>
      <c r="Q86" s="89">
        <f t="shared" si="62"/>
        <v>0</v>
      </c>
      <c r="R86" s="89">
        <f t="shared" si="62"/>
        <v>0</v>
      </c>
      <c r="S86" s="89">
        <f t="shared" si="62"/>
        <v>0</v>
      </c>
      <c r="T86" s="89">
        <f t="shared" si="62"/>
        <v>0</v>
      </c>
      <c r="U86" s="89">
        <f t="shared" si="62"/>
        <v>0</v>
      </c>
      <c r="V86" s="89">
        <f t="shared" si="62"/>
        <v>0</v>
      </c>
      <c r="W86" s="89">
        <f t="shared" si="62"/>
        <v>0</v>
      </c>
      <c r="X86" s="89">
        <f t="shared" si="62"/>
        <v>0</v>
      </c>
      <c r="Y86" s="89">
        <f t="shared" si="62"/>
        <v>0</v>
      </c>
      <c r="Z86" s="89">
        <f t="shared" si="62"/>
        <v>0</v>
      </c>
      <c r="AA86" s="89">
        <f t="shared" si="62"/>
        <v>0</v>
      </c>
      <c r="AB86" s="89">
        <f t="shared" si="62"/>
        <v>0</v>
      </c>
      <c r="AC86" s="89">
        <f t="shared" si="62"/>
        <v>0</v>
      </c>
      <c r="AD86" s="89">
        <f t="shared" si="62"/>
        <v>0</v>
      </c>
      <c r="AE86" s="89">
        <f t="shared" si="62"/>
        <v>0</v>
      </c>
      <c r="AF86" s="89">
        <f t="shared" si="62"/>
        <v>0</v>
      </c>
      <c r="AG86" s="89">
        <f t="shared" si="62"/>
        <v>0</v>
      </c>
      <c r="AH86" s="89">
        <f t="shared" si="62"/>
        <v>0</v>
      </c>
      <c r="AI86" s="89">
        <f t="shared" si="62"/>
        <v>0</v>
      </c>
      <c r="AJ86" s="89">
        <f t="shared" si="62"/>
        <v>0</v>
      </c>
      <c r="AK86" s="89">
        <f t="shared" si="62"/>
        <v>0</v>
      </c>
      <c r="AL86" s="89">
        <f t="shared" si="62"/>
        <v>0</v>
      </c>
      <c r="AM86" s="89">
        <f t="shared" si="62"/>
        <v>0</v>
      </c>
      <c r="AN86" s="89">
        <f t="shared" si="62"/>
        <v>0</v>
      </c>
      <c r="AO86" s="89">
        <f t="shared" si="62"/>
        <v>0</v>
      </c>
      <c r="AP86" s="89">
        <f t="shared" si="62"/>
        <v>0</v>
      </c>
      <c r="AQ86" s="89">
        <f t="shared" si="62"/>
        <v>0</v>
      </c>
      <c r="AR86" s="89">
        <f t="shared" si="62"/>
        <v>0</v>
      </c>
      <c r="AS86" s="89">
        <f t="shared" si="62"/>
        <v>0</v>
      </c>
      <c r="AT86" s="89">
        <f t="shared" si="62"/>
        <v>0</v>
      </c>
      <c r="AU86" s="89">
        <f t="shared" si="62"/>
        <v>0</v>
      </c>
      <c r="AV86" s="89">
        <f t="shared" si="62"/>
        <v>0</v>
      </c>
      <c r="AW86" s="89">
        <f t="shared" si="62"/>
        <v>0</v>
      </c>
      <c r="AX86" s="89">
        <f t="shared" si="62"/>
        <v>0</v>
      </c>
      <c r="AY86" s="89">
        <f t="shared" si="62"/>
        <v>0</v>
      </c>
      <c r="AZ86" s="89">
        <f t="shared" si="62"/>
        <v>0</v>
      </c>
      <c r="BA86" s="89">
        <f t="shared" si="62"/>
        <v>0</v>
      </c>
      <c r="BB86" s="89">
        <f t="shared" si="62"/>
        <v>0</v>
      </c>
      <c r="BC86" s="89">
        <f t="shared" si="62"/>
        <v>0</v>
      </c>
      <c r="BD86" s="89">
        <f t="shared" si="62"/>
        <v>0</v>
      </c>
      <c r="BE86" s="89">
        <f t="shared" si="62"/>
        <v>0</v>
      </c>
      <c r="BF86" s="106">
        <f t="shared" ref="BF86" si="63">SUM(BF87:BF96)</f>
        <v>0</v>
      </c>
      <c r="BG86" s="106">
        <f t="shared" ref="BG86" si="64">SUM(BG87:BG96)</f>
        <v>0</v>
      </c>
    </row>
    <row r="87" spans="1:59" ht="21.6" customHeight="1" x14ac:dyDescent="0.25">
      <c r="A87" s="78"/>
      <c r="B87" s="74"/>
      <c r="C87" s="98"/>
      <c r="D87" s="59"/>
      <c r="E87" s="99"/>
      <c r="F87" s="99"/>
      <c r="G87" s="99"/>
      <c r="H87" s="101"/>
      <c r="I87" s="88">
        <f t="shared" ref="I87:I96" si="65">G87*H87</f>
        <v>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66"/>
      <c r="U87" s="7"/>
      <c r="V87" s="7"/>
      <c r="W87" s="7"/>
      <c r="X87" s="7"/>
      <c r="Y87" s="7"/>
      <c r="Z87" s="66"/>
      <c r="AA87" s="7"/>
      <c r="AB87" s="7"/>
      <c r="AC87" s="7"/>
      <c r="AD87" s="66"/>
      <c r="AE87" s="7"/>
      <c r="AF87" s="7"/>
      <c r="AG87" s="7"/>
      <c r="AH87" s="5"/>
      <c r="AI87" s="5"/>
      <c r="AJ87" s="6"/>
      <c r="AK87" s="6"/>
      <c r="AL87" s="6"/>
      <c r="AM87" s="6"/>
      <c r="AN87" s="6"/>
      <c r="AO87" s="6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106">
        <f t="shared" ref="BF87:BF96" si="66">J87+L87+N87+P87+R87+T87+V87+X87+Z87+AB87+AD87+AF87+AH87+AJ87+AL87+AN87+AP87+AR87+AT87+AV87+AX87+AZ87+BB87+BD87</f>
        <v>0</v>
      </c>
      <c r="BG87" s="106">
        <f t="shared" ref="BG87:BG96" si="67">K87+M87+O87+Q87+S87+U87+W87+Y87+AA87+AC87+AE87+AG87+AI87+AK87+AM87+AO87+AQ87+AS87+AU87+AW87+AY87+BA87+BC87++BE87</f>
        <v>0</v>
      </c>
    </row>
    <row r="88" spans="1:59" ht="21.6" customHeight="1" x14ac:dyDescent="0.25">
      <c r="A88" s="78"/>
      <c r="B88" s="74"/>
      <c r="C88" s="98"/>
      <c r="D88" s="59"/>
      <c r="E88" s="99"/>
      <c r="F88" s="99"/>
      <c r="G88" s="99"/>
      <c r="H88" s="101"/>
      <c r="I88" s="88">
        <f t="shared" si="65"/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66"/>
      <c r="U88" s="7"/>
      <c r="V88" s="7"/>
      <c r="W88" s="7"/>
      <c r="X88" s="7"/>
      <c r="Y88" s="7"/>
      <c r="Z88" s="66"/>
      <c r="AA88" s="7"/>
      <c r="AB88" s="7"/>
      <c r="AC88" s="7"/>
      <c r="AD88" s="66"/>
      <c r="AE88" s="7"/>
      <c r="AF88" s="7"/>
      <c r="AG88" s="7"/>
      <c r="AH88" s="5"/>
      <c r="AI88" s="5"/>
      <c r="AJ88" s="6"/>
      <c r="AK88" s="6"/>
      <c r="AL88" s="6"/>
      <c r="AM88" s="6"/>
      <c r="AN88" s="6"/>
      <c r="AO88" s="6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106">
        <f t="shared" si="66"/>
        <v>0</v>
      </c>
      <c r="BG88" s="106">
        <f t="shared" si="67"/>
        <v>0</v>
      </c>
    </row>
    <row r="89" spans="1:59" ht="21.6" customHeight="1" x14ac:dyDescent="0.25">
      <c r="A89" s="78"/>
      <c r="B89" s="74"/>
      <c r="C89" s="98"/>
      <c r="D89" s="59"/>
      <c r="E89" s="99"/>
      <c r="F89" s="99"/>
      <c r="G89" s="99"/>
      <c r="H89" s="101"/>
      <c r="I89" s="88">
        <f t="shared" si="65"/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66"/>
      <c r="U89" s="7"/>
      <c r="V89" s="7"/>
      <c r="W89" s="7"/>
      <c r="X89" s="7"/>
      <c r="Y89" s="7"/>
      <c r="Z89" s="66"/>
      <c r="AA89" s="7"/>
      <c r="AB89" s="7"/>
      <c r="AC89" s="7"/>
      <c r="AD89" s="66"/>
      <c r="AE89" s="7"/>
      <c r="AF89" s="7"/>
      <c r="AG89" s="7"/>
      <c r="AH89" s="5"/>
      <c r="AI89" s="5"/>
      <c r="AJ89" s="6"/>
      <c r="AK89" s="6"/>
      <c r="AL89" s="6"/>
      <c r="AM89" s="6"/>
      <c r="AN89" s="6"/>
      <c r="AO89" s="6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106">
        <f t="shared" si="66"/>
        <v>0</v>
      </c>
      <c r="BG89" s="106">
        <f t="shared" si="67"/>
        <v>0</v>
      </c>
    </row>
    <row r="90" spans="1:59" ht="21.6" customHeight="1" x14ac:dyDescent="0.25">
      <c r="A90" s="78"/>
      <c r="B90" s="74"/>
      <c r="C90" s="98"/>
      <c r="D90" s="59"/>
      <c r="E90" s="99"/>
      <c r="F90" s="99"/>
      <c r="G90" s="99"/>
      <c r="H90" s="101"/>
      <c r="I90" s="88">
        <f t="shared" si="65"/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66"/>
      <c r="U90" s="7"/>
      <c r="V90" s="7"/>
      <c r="W90" s="7"/>
      <c r="X90" s="7"/>
      <c r="Y90" s="7"/>
      <c r="Z90" s="66"/>
      <c r="AA90" s="7"/>
      <c r="AB90" s="7"/>
      <c r="AC90" s="7"/>
      <c r="AD90" s="66"/>
      <c r="AE90" s="7"/>
      <c r="AF90" s="7"/>
      <c r="AG90" s="7"/>
      <c r="AH90" s="5"/>
      <c r="AI90" s="5"/>
      <c r="AJ90" s="6"/>
      <c r="AK90" s="6"/>
      <c r="AL90" s="6"/>
      <c r="AM90" s="6"/>
      <c r="AN90" s="6"/>
      <c r="AO90" s="6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106">
        <f t="shared" si="66"/>
        <v>0</v>
      </c>
      <c r="BG90" s="106">
        <f t="shared" si="67"/>
        <v>0</v>
      </c>
    </row>
    <row r="91" spans="1:59" ht="21.6" customHeight="1" x14ac:dyDescent="0.25">
      <c r="A91" s="78"/>
      <c r="B91" s="74"/>
      <c r="C91" s="98"/>
      <c r="D91" s="59"/>
      <c r="E91" s="99"/>
      <c r="F91" s="99"/>
      <c r="G91" s="99"/>
      <c r="H91" s="101"/>
      <c r="I91" s="88">
        <f t="shared" si="65"/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66"/>
      <c r="U91" s="7"/>
      <c r="V91" s="7"/>
      <c r="W91" s="7"/>
      <c r="X91" s="7"/>
      <c r="Y91" s="7"/>
      <c r="Z91" s="66"/>
      <c r="AA91" s="7"/>
      <c r="AB91" s="7"/>
      <c r="AC91" s="7"/>
      <c r="AD91" s="66"/>
      <c r="AE91" s="7"/>
      <c r="AF91" s="7"/>
      <c r="AG91" s="7"/>
      <c r="AH91" s="5"/>
      <c r="AI91" s="5"/>
      <c r="AJ91" s="6"/>
      <c r="AK91" s="6"/>
      <c r="AL91" s="6"/>
      <c r="AM91" s="6"/>
      <c r="AN91" s="6"/>
      <c r="AO91" s="6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106">
        <f t="shared" si="66"/>
        <v>0</v>
      </c>
      <c r="BG91" s="106">
        <f t="shared" si="67"/>
        <v>0</v>
      </c>
    </row>
    <row r="92" spans="1:59" ht="21.6" customHeight="1" x14ac:dyDescent="0.25">
      <c r="A92" s="78"/>
      <c r="B92" s="74"/>
      <c r="C92" s="98"/>
      <c r="D92" s="59"/>
      <c r="E92" s="99"/>
      <c r="F92" s="99"/>
      <c r="G92" s="99"/>
      <c r="H92" s="101"/>
      <c r="I92" s="88">
        <f t="shared" si="65"/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66"/>
      <c r="U92" s="7"/>
      <c r="V92" s="7"/>
      <c r="W92" s="7"/>
      <c r="X92" s="7"/>
      <c r="Y92" s="7"/>
      <c r="Z92" s="66"/>
      <c r="AA92" s="7"/>
      <c r="AB92" s="7"/>
      <c r="AC92" s="7"/>
      <c r="AD92" s="66"/>
      <c r="AE92" s="7"/>
      <c r="AF92" s="7"/>
      <c r="AG92" s="7"/>
      <c r="AH92" s="5"/>
      <c r="AI92" s="5"/>
      <c r="AJ92" s="6"/>
      <c r="AK92" s="6"/>
      <c r="AL92" s="6"/>
      <c r="AM92" s="6"/>
      <c r="AN92" s="6"/>
      <c r="AO92" s="6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106">
        <f t="shared" si="66"/>
        <v>0</v>
      </c>
      <c r="BG92" s="106">
        <f t="shared" si="67"/>
        <v>0</v>
      </c>
    </row>
    <row r="93" spans="1:59" ht="21.6" customHeight="1" x14ac:dyDescent="0.25">
      <c r="A93" s="78"/>
      <c r="B93" s="74"/>
      <c r="C93" s="98"/>
      <c r="D93" s="59"/>
      <c r="E93" s="99"/>
      <c r="F93" s="99"/>
      <c r="G93" s="99"/>
      <c r="H93" s="101"/>
      <c r="I93" s="88">
        <f t="shared" si="65"/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66"/>
      <c r="U93" s="7"/>
      <c r="V93" s="7"/>
      <c r="W93" s="7"/>
      <c r="X93" s="7"/>
      <c r="Y93" s="7"/>
      <c r="Z93" s="66"/>
      <c r="AA93" s="7"/>
      <c r="AB93" s="7"/>
      <c r="AC93" s="7"/>
      <c r="AD93" s="66"/>
      <c r="AE93" s="7"/>
      <c r="AF93" s="7"/>
      <c r="AG93" s="7"/>
      <c r="AH93" s="5"/>
      <c r="AI93" s="5"/>
      <c r="AJ93" s="6"/>
      <c r="AK93" s="6"/>
      <c r="AL93" s="6"/>
      <c r="AM93" s="6"/>
      <c r="AN93" s="6"/>
      <c r="AO93" s="6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106">
        <f t="shared" si="66"/>
        <v>0</v>
      </c>
      <c r="BG93" s="106">
        <f t="shared" si="67"/>
        <v>0</v>
      </c>
    </row>
    <row r="94" spans="1:59" ht="21.6" customHeight="1" x14ac:dyDescent="0.25">
      <c r="A94" s="78"/>
      <c r="B94" s="74"/>
      <c r="C94" s="98"/>
      <c r="D94" s="59"/>
      <c r="E94" s="99"/>
      <c r="F94" s="99"/>
      <c r="G94" s="99"/>
      <c r="H94" s="101"/>
      <c r="I94" s="88">
        <f t="shared" si="65"/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66"/>
      <c r="U94" s="7"/>
      <c r="V94" s="7"/>
      <c r="W94" s="7"/>
      <c r="X94" s="7"/>
      <c r="Y94" s="7"/>
      <c r="Z94" s="66"/>
      <c r="AA94" s="7"/>
      <c r="AB94" s="7"/>
      <c r="AC94" s="7"/>
      <c r="AD94" s="66"/>
      <c r="AE94" s="7"/>
      <c r="AF94" s="7"/>
      <c r="AG94" s="7"/>
      <c r="AH94" s="5"/>
      <c r="AI94" s="5"/>
      <c r="AJ94" s="6"/>
      <c r="AK94" s="6"/>
      <c r="AL94" s="6"/>
      <c r="AM94" s="6"/>
      <c r="AN94" s="6"/>
      <c r="AO94" s="6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106">
        <f t="shared" si="66"/>
        <v>0</v>
      </c>
      <c r="BG94" s="106">
        <f t="shared" si="67"/>
        <v>0</v>
      </c>
    </row>
    <row r="95" spans="1:59" ht="21.6" customHeight="1" x14ac:dyDescent="0.25">
      <c r="A95" s="78"/>
      <c r="B95" s="74"/>
      <c r="C95" s="98"/>
      <c r="D95" s="99"/>
      <c r="E95" s="99"/>
      <c r="F95" s="99"/>
      <c r="G95" s="99"/>
      <c r="H95" s="101"/>
      <c r="I95" s="88">
        <f t="shared" si="65"/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66"/>
      <c r="U95" s="7"/>
      <c r="V95" s="7"/>
      <c r="W95" s="7"/>
      <c r="X95" s="7"/>
      <c r="Y95" s="7"/>
      <c r="Z95" s="66"/>
      <c r="AA95" s="7"/>
      <c r="AB95" s="7"/>
      <c r="AC95" s="7"/>
      <c r="AD95" s="66"/>
      <c r="AE95" s="7"/>
      <c r="AF95" s="7"/>
      <c r="AG95" s="7"/>
      <c r="AH95" s="5"/>
      <c r="AI95" s="5"/>
      <c r="AJ95" s="6"/>
      <c r="AK95" s="6"/>
      <c r="AL95" s="6"/>
      <c r="AM95" s="6"/>
      <c r="AN95" s="6"/>
      <c r="AO95" s="6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106">
        <f t="shared" si="66"/>
        <v>0</v>
      </c>
      <c r="BG95" s="106">
        <f t="shared" si="67"/>
        <v>0</v>
      </c>
    </row>
    <row r="96" spans="1:59" ht="21.6" customHeight="1" x14ac:dyDescent="0.25">
      <c r="A96" s="78"/>
      <c r="B96" s="74"/>
      <c r="C96" s="98"/>
      <c r="D96" s="59"/>
      <c r="E96" s="99"/>
      <c r="F96" s="99"/>
      <c r="G96" s="99"/>
      <c r="H96" s="101"/>
      <c r="I96" s="88">
        <f t="shared" si="65"/>
        <v>0</v>
      </c>
      <c r="J96" s="7"/>
      <c r="K96" s="7"/>
      <c r="L96" s="7"/>
      <c r="M96" s="7"/>
      <c r="N96" s="7"/>
      <c r="O96" s="7"/>
      <c r="P96" s="7"/>
      <c r="Q96" s="7"/>
      <c r="R96" s="7"/>
      <c r="S96" s="7"/>
      <c r="T96" s="66"/>
      <c r="U96" s="7"/>
      <c r="V96" s="7"/>
      <c r="W96" s="7"/>
      <c r="X96" s="7"/>
      <c r="Y96" s="7"/>
      <c r="Z96" s="66"/>
      <c r="AA96" s="7"/>
      <c r="AB96" s="7"/>
      <c r="AC96" s="7"/>
      <c r="AD96" s="66"/>
      <c r="AE96" s="7"/>
      <c r="AF96" s="7"/>
      <c r="AG96" s="7"/>
      <c r="AH96" s="5"/>
      <c r="AI96" s="5"/>
      <c r="AJ96" s="6"/>
      <c r="AK96" s="6"/>
      <c r="AL96" s="6"/>
      <c r="AM96" s="6"/>
      <c r="AN96" s="6"/>
      <c r="AO96" s="6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106">
        <f t="shared" si="66"/>
        <v>0</v>
      </c>
      <c r="BG96" s="106">
        <f t="shared" si="67"/>
        <v>0</v>
      </c>
    </row>
    <row r="97" spans="1:59" s="22" customFormat="1" ht="21.6" customHeight="1" x14ac:dyDescent="0.25">
      <c r="A97" s="76" t="s">
        <v>434</v>
      </c>
      <c r="B97" s="72"/>
      <c r="C97" s="58" t="s">
        <v>436</v>
      </c>
      <c r="D97" s="28"/>
      <c r="E97" s="27"/>
      <c r="F97" s="27"/>
      <c r="G97" s="27"/>
      <c r="H97" s="29"/>
      <c r="I97" s="81">
        <f>I98</f>
        <v>0</v>
      </c>
      <c r="J97" s="81">
        <f t="shared" ref="J97:BE97" si="68">J98</f>
        <v>0</v>
      </c>
      <c r="K97" s="81">
        <f t="shared" si="68"/>
        <v>0</v>
      </c>
      <c r="L97" s="81">
        <f t="shared" si="68"/>
        <v>0</v>
      </c>
      <c r="M97" s="81">
        <f t="shared" si="68"/>
        <v>0</v>
      </c>
      <c r="N97" s="81">
        <f t="shared" si="68"/>
        <v>0</v>
      </c>
      <c r="O97" s="81">
        <f t="shared" si="68"/>
        <v>0</v>
      </c>
      <c r="P97" s="81">
        <f t="shared" si="68"/>
        <v>0</v>
      </c>
      <c r="Q97" s="81">
        <f t="shared" si="68"/>
        <v>0</v>
      </c>
      <c r="R97" s="81">
        <f t="shared" si="68"/>
        <v>0</v>
      </c>
      <c r="S97" s="81">
        <f t="shared" si="68"/>
        <v>0</v>
      </c>
      <c r="T97" s="81">
        <f t="shared" si="68"/>
        <v>0</v>
      </c>
      <c r="U97" s="81">
        <f t="shared" si="68"/>
        <v>0</v>
      </c>
      <c r="V97" s="81">
        <f t="shared" si="68"/>
        <v>0</v>
      </c>
      <c r="W97" s="81">
        <f t="shared" si="68"/>
        <v>0</v>
      </c>
      <c r="X97" s="81">
        <f t="shared" si="68"/>
        <v>0</v>
      </c>
      <c r="Y97" s="81">
        <f t="shared" si="68"/>
        <v>0</v>
      </c>
      <c r="Z97" s="81">
        <f t="shared" si="68"/>
        <v>0</v>
      </c>
      <c r="AA97" s="81">
        <f t="shared" si="68"/>
        <v>0</v>
      </c>
      <c r="AB97" s="81">
        <f t="shared" si="68"/>
        <v>0</v>
      </c>
      <c r="AC97" s="81">
        <f t="shared" si="68"/>
        <v>0</v>
      </c>
      <c r="AD97" s="81">
        <f t="shared" si="68"/>
        <v>0</v>
      </c>
      <c r="AE97" s="81">
        <f t="shared" si="68"/>
        <v>0</v>
      </c>
      <c r="AF97" s="81">
        <f t="shared" si="68"/>
        <v>0</v>
      </c>
      <c r="AG97" s="81">
        <f t="shared" si="68"/>
        <v>0</v>
      </c>
      <c r="AH97" s="81">
        <f t="shared" si="68"/>
        <v>0</v>
      </c>
      <c r="AI97" s="81">
        <f t="shared" si="68"/>
        <v>0</v>
      </c>
      <c r="AJ97" s="81">
        <f t="shared" si="68"/>
        <v>0</v>
      </c>
      <c r="AK97" s="81">
        <f t="shared" si="68"/>
        <v>0</v>
      </c>
      <c r="AL97" s="81">
        <f t="shared" si="68"/>
        <v>0</v>
      </c>
      <c r="AM97" s="81">
        <f t="shared" si="68"/>
        <v>0</v>
      </c>
      <c r="AN97" s="81">
        <f t="shared" si="68"/>
        <v>0</v>
      </c>
      <c r="AO97" s="81">
        <f t="shared" si="68"/>
        <v>0</v>
      </c>
      <c r="AP97" s="81">
        <f t="shared" si="68"/>
        <v>0</v>
      </c>
      <c r="AQ97" s="81">
        <f t="shared" si="68"/>
        <v>0</v>
      </c>
      <c r="AR97" s="81">
        <f t="shared" si="68"/>
        <v>0</v>
      </c>
      <c r="AS97" s="81">
        <f t="shared" si="68"/>
        <v>0</v>
      </c>
      <c r="AT97" s="81">
        <f t="shared" si="68"/>
        <v>0</v>
      </c>
      <c r="AU97" s="81">
        <f t="shared" si="68"/>
        <v>0</v>
      </c>
      <c r="AV97" s="81">
        <f t="shared" si="68"/>
        <v>0</v>
      </c>
      <c r="AW97" s="81">
        <f t="shared" si="68"/>
        <v>0</v>
      </c>
      <c r="AX97" s="81">
        <f t="shared" si="68"/>
        <v>0</v>
      </c>
      <c r="AY97" s="81">
        <f t="shared" si="68"/>
        <v>0</v>
      </c>
      <c r="AZ97" s="81">
        <f t="shared" si="68"/>
        <v>0</v>
      </c>
      <c r="BA97" s="81">
        <f t="shared" si="68"/>
        <v>0</v>
      </c>
      <c r="BB97" s="81">
        <f t="shared" si="68"/>
        <v>0</v>
      </c>
      <c r="BC97" s="81">
        <f t="shared" si="68"/>
        <v>0</v>
      </c>
      <c r="BD97" s="81">
        <f t="shared" si="68"/>
        <v>0</v>
      </c>
      <c r="BE97" s="81">
        <f t="shared" si="68"/>
        <v>0</v>
      </c>
      <c r="BF97" s="106">
        <f t="shared" ref="BF97" si="69">BF98</f>
        <v>0</v>
      </c>
      <c r="BG97" s="106">
        <f t="shared" ref="BG97" si="70">BG98</f>
        <v>0</v>
      </c>
    </row>
    <row r="98" spans="1:59" s="22" customFormat="1" ht="21.6" customHeight="1" x14ac:dyDescent="0.25">
      <c r="A98" s="77" t="s">
        <v>435</v>
      </c>
      <c r="B98" s="73"/>
      <c r="C98" s="56" t="s">
        <v>437</v>
      </c>
      <c r="D98" s="30"/>
      <c r="E98" s="31"/>
      <c r="F98" s="31"/>
      <c r="G98" s="31"/>
      <c r="H98" s="32"/>
      <c r="I98" s="89">
        <f>SUM(I99:I108)</f>
        <v>0</v>
      </c>
      <c r="J98" s="89">
        <f t="shared" ref="J98:BE98" si="71">SUM(J99:J108)</f>
        <v>0</v>
      </c>
      <c r="K98" s="89">
        <f t="shared" si="71"/>
        <v>0</v>
      </c>
      <c r="L98" s="89">
        <f t="shared" si="71"/>
        <v>0</v>
      </c>
      <c r="M98" s="89">
        <f t="shared" si="71"/>
        <v>0</v>
      </c>
      <c r="N98" s="89">
        <f t="shared" si="71"/>
        <v>0</v>
      </c>
      <c r="O98" s="89">
        <f t="shared" si="71"/>
        <v>0</v>
      </c>
      <c r="P98" s="89">
        <f t="shared" si="71"/>
        <v>0</v>
      </c>
      <c r="Q98" s="89">
        <f t="shared" si="71"/>
        <v>0</v>
      </c>
      <c r="R98" s="89">
        <f t="shared" si="71"/>
        <v>0</v>
      </c>
      <c r="S98" s="89">
        <f t="shared" si="71"/>
        <v>0</v>
      </c>
      <c r="T98" s="89">
        <f t="shared" si="71"/>
        <v>0</v>
      </c>
      <c r="U98" s="89">
        <f t="shared" si="71"/>
        <v>0</v>
      </c>
      <c r="V98" s="89">
        <f t="shared" si="71"/>
        <v>0</v>
      </c>
      <c r="W98" s="89">
        <f t="shared" si="71"/>
        <v>0</v>
      </c>
      <c r="X98" s="89">
        <f t="shared" si="71"/>
        <v>0</v>
      </c>
      <c r="Y98" s="89">
        <f t="shared" si="71"/>
        <v>0</v>
      </c>
      <c r="Z98" s="89">
        <f t="shared" si="71"/>
        <v>0</v>
      </c>
      <c r="AA98" s="89">
        <f t="shared" si="71"/>
        <v>0</v>
      </c>
      <c r="AB98" s="89">
        <f t="shared" si="71"/>
        <v>0</v>
      </c>
      <c r="AC98" s="89">
        <f t="shared" si="71"/>
        <v>0</v>
      </c>
      <c r="AD98" s="89">
        <f t="shared" si="71"/>
        <v>0</v>
      </c>
      <c r="AE98" s="89">
        <f t="shared" si="71"/>
        <v>0</v>
      </c>
      <c r="AF98" s="89">
        <f t="shared" si="71"/>
        <v>0</v>
      </c>
      <c r="AG98" s="89">
        <f t="shared" si="71"/>
        <v>0</v>
      </c>
      <c r="AH98" s="89">
        <f t="shared" si="71"/>
        <v>0</v>
      </c>
      <c r="AI98" s="89">
        <f t="shared" si="71"/>
        <v>0</v>
      </c>
      <c r="AJ98" s="89">
        <f t="shared" si="71"/>
        <v>0</v>
      </c>
      <c r="AK98" s="89">
        <f t="shared" si="71"/>
        <v>0</v>
      </c>
      <c r="AL98" s="89">
        <f t="shared" si="71"/>
        <v>0</v>
      </c>
      <c r="AM98" s="89">
        <f t="shared" si="71"/>
        <v>0</v>
      </c>
      <c r="AN98" s="89">
        <f t="shared" si="71"/>
        <v>0</v>
      </c>
      <c r="AO98" s="89">
        <f t="shared" si="71"/>
        <v>0</v>
      </c>
      <c r="AP98" s="89">
        <f t="shared" si="71"/>
        <v>0</v>
      </c>
      <c r="AQ98" s="89">
        <f t="shared" si="71"/>
        <v>0</v>
      </c>
      <c r="AR98" s="89">
        <f t="shared" si="71"/>
        <v>0</v>
      </c>
      <c r="AS98" s="89">
        <f t="shared" si="71"/>
        <v>0</v>
      </c>
      <c r="AT98" s="89">
        <f t="shared" si="71"/>
        <v>0</v>
      </c>
      <c r="AU98" s="89">
        <f t="shared" si="71"/>
        <v>0</v>
      </c>
      <c r="AV98" s="89">
        <f t="shared" si="71"/>
        <v>0</v>
      </c>
      <c r="AW98" s="89">
        <f t="shared" si="71"/>
        <v>0</v>
      </c>
      <c r="AX98" s="89">
        <f t="shared" si="71"/>
        <v>0</v>
      </c>
      <c r="AY98" s="89">
        <f t="shared" si="71"/>
        <v>0</v>
      </c>
      <c r="AZ98" s="89">
        <f t="shared" si="71"/>
        <v>0</v>
      </c>
      <c r="BA98" s="89">
        <f t="shared" si="71"/>
        <v>0</v>
      </c>
      <c r="BB98" s="89">
        <f t="shared" si="71"/>
        <v>0</v>
      </c>
      <c r="BC98" s="89">
        <f t="shared" si="71"/>
        <v>0</v>
      </c>
      <c r="BD98" s="89">
        <f t="shared" si="71"/>
        <v>0</v>
      </c>
      <c r="BE98" s="89">
        <f t="shared" si="71"/>
        <v>0</v>
      </c>
      <c r="BF98" s="106">
        <f t="shared" ref="BF98" si="72">SUM(BF99:BF108)</f>
        <v>0</v>
      </c>
      <c r="BG98" s="106">
        <f t="shared" ref="BG98" si="73">SUM(BG99:BG108)</f>
        <v>0</v>
      </c>
    </row>
    <row r="99" spans="1:59" ht="21.6" customHeight="1" x14ac:dyDescent="0.25">
      <c r="A99" s="78"/>
      <c r="B99" s="74"/>
      <c r="C99" s="98"/>
      <c r="D99" s="59"/>
      <c r="E99" s="99"/>
      <c r="F99" s="99"/>
      <c r="G99" s="99"/>
      <c r="H99" s="101"/>
      <c r="I99" s="88">
        <f t="shared" ref="I99:I108" si="74">G99*H99</f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66"/>
      <c r="U99" s="7"/>
      <c r="V99" s="7"/>
      <c r="W99" s="7"/>
      <c r="X99" s="7"/>
      <c r="Y99" s="7"/>
      <c r="Z99" s="66"/>
      <c r="AA99" s="7"/>
      <c r="AB99" s="7"/>
      <c r="AC99" s="7"/>
      <c r="AD99" s="66"/>
      <c r="AE99" s="7"/>
      <c r="AF99" s="7"/>
      <c r="AG99" s="7"/>
      <c r="AH99" s="5"/>
      <c r="AI99" s="5"/>
      <c r="AJ99" s="6"/>
      <c r="AK99" s="6"/>
      <c r="AL99" s="6"/>
      <c r="AM99" s="6"/>
      <c r="AN99" s="6"/>
      <c r="AO99" s="6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106">
        <f>J99+L99+N99+P99+R99+T99+V99+X99+Z99+AB99+AD99+AF99+AH99+AJ99+AL99+AN99+AP99+AR99+AT99+AV99+AX99+AZ99+BB99+BD99</f>
        <v>0</v>
      </c>
      <c r="BG99" s="106">
        <f>K99+M99+O99+Q99+S99+U99+W99+Y99+AA99+AC99+AE99+AG99+AI99+AK99+AM99+AO99+AQ99+AS99+AU99+AW99+AY99+BA99+BC99+BE99</f>
        <v>0</v>
      </c>
    </row>
    <row r="100" spans="1:59" ht="21.6" customHeight="1" x14ac:dyDescent="0.25">
      <c r="A100" s="78"/>
      <c r="B100" s="74"/>
      <c r="C100" s="98"/>
      <c r="D100" s="59"/>
      <c r="E100" s="99"/>
      <c r="F100" s="99"/>
      <c r="G100" s="99"/>
      <c r="H100" s="101"/>
      <c r="I100" s="88">
        <f t="shared" si="74"/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66"/>
      <c r="U100" s="7"/>
      <c r="V100" s="7"/>
      <c r="W100" s="7"/>
      <c r="X100" s="7"/>
      <c r="Y100" s="7"/>
      <c r="Z100" s="66"/>
      <c r="AA100" s="7"/>
      <c r="AB100" s="7"/>
      <c r="AC100" s="7"/>
      <c r="AD100" s="66"/>
      <c r="AE100" s="7"/>
      <c r="AF100" s="7"/>
      <c r="AG100" s="7"/>
      <c r="AH100" s="5"/>
      <c r="AI100" s="5"/>
      <c r="AJ100" s="6"/>
      <c r="AK100" s="6"/>
      <c r="AL100" s="6"/>
      <c r="AM100" s="6"/>
      <c r="AN100" s="6"/>
      <c r="AO100" s="6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106">
        <f>J100+L100+N100+P100+R100+T100+V100+X100+Z100+AB100+AD100+AF100+AH100+AJ100+AL100+AN100+AP100+AR100+AT100+AV100+AX100+AZ100+BB100+BD100</f>
        <v>0</v>
      </c>
      <c r="BG100" s="106">
        <f>K100+M100+O100+Q100+S100+U100+W100+Y100+AA100+AC100+AE100+AG100+AI100+AK100+AM100+AO100+AQ100+AS100+AU100+AW100+AY100+BA100+BC100+BE100</f>
        <v>0</v>
      </c>
    </row>
    <row r="101" spans="1:59" ht="21.6" customHeight="1" x14ac:dyDescent="0.25">
      <c r="A101" s="78"/>
      <c r="B101" s="74"/>
      <c r="C101" s="98"/>
      <c r="D101" s="59"/>
      <c r="E101" s="99"/>
      <c r="F101" s="99"/>
      <c r="G101" s="99"/>
      <c r="H101" s="101"/>
      <c r="I101" s="88">
        <f t="shared" si="74"/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66"/>
      <c r="U101" s="7"/>
      <c r="V101" s="7"/>
      <c r="W101" s="7"/>
      <c r="X101" s="7"/>
      <c r="Y101" s="7"/>
      <c r="Z101" s="66"/>
      <c r="AA101" s="7"/>
      <c r="AB101" s="7"/>
      <c r="AC101" s="7"/>
      <c r="AD101" s="66"/>
      <c r="AE101" s="7"/>
      <c r="AF101" s="7"/>
      <c r="AG101" s="7"/>
      <c r="AH101" s="5"/>
      <c r="AI101" s="5"/>
      <c r="AJ101" s="6"/>
      <c r="AK101" s="6"/>
      <c r="AL101" s="6"/>
      <c r="AM101" s="6"/>
      <c r="AN101" s="6"/>
      <c r="AO101" s="6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106">
        <f t="shared" ref="BF101:BF108" si="75">J101+L101+N101+P101+R101+T101+V101+X101+Z101+AB101+AD101+AF101+AH101+AJ101+AL101+AN101+AP101+AR101+AT101+AV101+AX101+AZ101+BB101+BD101</f>
        <v>0</v>
      </c>
      <c r="BG101" s="106">
        <f t="shared" ref="BG101:BG108" si="76">K101+M101+O101+Q101+S101+U101+W101+Y101+AA101+AC101+AE101+AG101+AI101+AK101+AM101+AO101+AQ101+AS101+AU101+AW101+AY101+BA101+BC101+BE101</f>
        <v>0</v>
      </c>
    </row>
    <row r="102" spans="1:59" ht="21.6" customHeight="1" x14ac:dyDescent="0.25">
      <c r="A102" s="78"/>
      <c r="B102" s="74"/>
      <c r="C102" s="98"/>
      <c r="D102" s="59"/>
      <c r="E102" s="99"/>
      <c r="F102" s="99"/>
      <c r="G102" s="99"/>
      <c r="H102" s="101"/>
      <c r="I102" s="88">
        <f t="shared" si="74"/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66"/>
      <c r="U102" s="7"/>
      <c r="V102" s="7"/>
      <c r="W102" s="7"/>
      <c r="X102" s="7"/>
      <c r="Y102" s="7"/>
      <c r="Z102" s="66"/>
      <c r="AA102" s="7"/>
      <c r="AB102" s="7"/>
      <c r="AC102" s="7"/>
      <c r="AD102" s="66"/>
      <c r="AE102" s="7"/>
      <c r="AF102" s="7"/>
      <c r="AG102" s="7"/>
      <c r="AH102" s="5"/>
      <c r="AI102" s="5"/>
      <c r="AJ102" s="6"/>
      <c r="AK102" s="6"/>
      <c r="AL102" s="6"/>
      <c r="AM102" s="6"/>
      <c r="AN102" s="6"/>
      <c r="AO102" s="6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106">
        <f t="shared" si="75"/>
        <v>0</v>
      </c>
      <c r="BG102" s="106">
        <f t="shared" si="76"/>
        <v>0</v>
      </c>
    </row>
    <row r="103" spans="1:59" ht="21.6" customHeight="1" x14ac:dyDescent="0.25">
      <c r="A103" s="78"/>
      <c r="B103" s="74"/>
      <c r="C103" s="98"/>
      <c r="D103" s="59"/>
      <c r="E103" s="99"/>
      <c r="F103" s="99"/>
      <c r="G103" s="99"/>
      <c r="H103" s="101"/>
      <c r="I103" s="88">
        <f t="shared" si="74"/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66"/>
      <c r="U103" s="7"/>
      <c r="V103" s="7"/>
      <c r="W103" s="7"/>
      <c r="X103" s="7"/>
      <c r="Y103" s="7"/>
      <c r="Z103" s="66"/>
      <c r="AA103" s="7"/>
      <c r="AB103" s="7"/>
      <c r="AC103" s="7"/>
      <c r="AD103" s="66"/>
      <c r="AE103" s="7"/>
      <c r="AF103" s="7"/>
      <c r="AG103" s="7"/>
      <c r="AH103" s="5"/>
      <c r="AI103" s="5"/>
      <c r="AJ103" s="6"/>
      <c r="AK103" s="6"/>
      <c r="AL103" s="6"/>
      <c r="AM103" s="6"/>
      <c r="AN103" s="6"/>
      <c r="AO103" s="6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106">
        <f t="shared" si="75"/>
        <v>0</v>
      </c>
      <c r="BG103" s="106">
        <f t="shared" si="76"/>
        <v>0</v>
      </c>
    </row>
    <row r="104" spans="1:59" ht="21.6" customHeight="1" x14ac:dyDescent="0.25">
      <c r="A104" s="78"/>
      <c r="B104" s="74"/>
      <c r="C104" s="98"/>
      <c r="D104" s="59"/>
      <c r="E104" s="99"/>
      <c r="F104" s="99"/>
      <c r="G104" s="99"/>
      <c r="H104" s="101"/>
      <c r="I104" s="88">
        <f t="shared" si="74"/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66"/>
      <c r="U104" s="7"/>
      <c r="V104" s="7"/>
      <c r="W104" s="7"/>
      <c r="X104" s="7"/>
      <c r="Y104" s="7"/>
      <c r="Z104" s="66"/>
      <c r="AA104" s="7"/>
      <c r="AB104" s="7"/>
      <c r="AC104" s="7"/>
      <c r="AD104" s="66"/>
      <c r="AE104" s="7"/>
      <c r="AF104" s="7"/>
      <c r="AG104" s="7"/>
      <c r="AH104" s="5"/>
      <c r="AI104" s="5"/>
      <c r="AJ104" s="6"/>
      <c r="AK104" s="6"/>
      <c r="AL104" s="6"/>
      <c r="AM104" s="6"/>
      <c r="AN104" s="6"/>
      <c r="AO104" s="6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106">
        <f t="shared" si="75"/>
        <v>0</v>
      </c>
      <c r="BG104" s="106">
        <f t="shared" si="76"/>
        <v>0</v>
      </c>
    </row>
    <row r="105" spans="1:59" ht="21.6" customHeight="1" x14ac:dyDescent="0.25">
      <c r="A105" s="78"/>
      <c r="B105" s="74"/>
      <c r="C105" s="98"/>
      <c r="D105" s="59"/>
      <c r="E105" s="99"/>
      <c r="F105" s="99"/>
      <c r="G105" s="99"/>
      <c r="H105" s="101"/>
      <c r="I105" s="88">
        <f t="shared" si="74"/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66"/>
      <c r="U105" s="7"/>
      <c r="V105" s="7"/>
      <c r="W105" s="7"/>
      <c r="X105" s="7"/>
      <c r="Y105" s="7"/>
      <c r="Z105" s="66"/>
      <c r="AA105" s="7"/>
      <c r="AB105" s="7"/>
      <c r="AC105" s="7"/>
      <c r="AD105" s="66"/>
      <c r="AE105" s="7"/>
      <c r="AF105" s="7"/>
      <c r="AG105" s="7"/>
      <c r="AH105" s="5"/>
      <c r="AI105" s="5"/>
      <c r="AJ105" s="6"/>
      <c r="AK105" s="6"/>
      <c r="AL105" s="6"/>
      <c r="AM105" s="6"/>
      <c r="AN105" s="6"/>
      <c r="AO105" s="6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106">
        <f t="shared" si="75"/>
        <v>0</v>
      </c>
      <c r="BG105" s="106">
        <f t="shared" si="76"/>
        <v>0</v>
      </c>
    </row>
    <row r="106" spans="1:59" ht="21.6" customHeight="1" x14ac:dyDescent="0.25">
      <c r="A106" s="78"/>
      <c r="B106" s="74"/>
      <c r="C106" s="98"/>
      <c r="D106" s="59"/>
      <c r="E106" s="99"/>
      <c r="F106" s="99"/>
      <c r="G106" s="99"/>
      <c r="H106" s="101"/>
      <c r="I106" s="88">
        <f t="shared" si="74"/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66"/>
      <c r="U106" s="7"/>
      <c r="V106" s="7"/>
      <c r="W106" s="7"/>
      <c r="X106" s="7"/>
      <c r="Y106" s="7"/>
      <c r="Z106" s="66"/>
      <c r="AA106" s="7"/>
      <c r="AB106" s="7"/>
      <c r="AC106" s="7"/>
      <c r="AD106" s="66"/>
      <c r="AE106" s="7"/>
      <c r="AF106" s="7"/>
      <c r="AG106" s="7"/>
      <c r="AH106" s="5"/>
      <c r="AI106" s="5"/>
      <c r="AJ106" s="6"/>
      <c r="AK106" s="6"/>
      <c r="AL106" s="6"/>
      <c r="AM106" s="6"/>
      <c r="AN106" s="6"/>
      <c r="AO106" s="6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106">
        <f t="shared" si="75"/>
        <v>0</v>
      </c>
      <c r="BG106" s="106">
        <f t="shared" si="76"/>
        <v>0</v>
      </c>
    </row>
    <row r="107" spans="1:59" ht="21.6" customHeight="1" x14ac:dyDescent="0.25">
      <c r="A107" s="78"/>
      <c r="B107" s="74"/>
      <c r="C107" s="98"/>
      <c r="D107" s="99"/>
      <c r="E107" s="99"/>
      <c r="F107" s="99"/>
      <c r="G107" s="99"/>
      <c r="H107" s="101"/>
      <c r="I107" s="88">
        <f t="shared" si="74"/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66"/>
      <c r="U107" s="7"/>
      <c r="V107" s="7"/>
      <c r="W107" s="7"/>
      <c r="X107" s="7"/>
      <c r="Y107" s="7"/>
      <c r="Z107" s="66"/>
      <c r="AA107" s="7"/>
      <c r="AB107" s="7"/>
      <c r="AC107" s="7"/>
      <c r="AD107" s="66"/>
      <c r="AE107" s="7"/>
      <c r="AF107" s="7"/>
      <c r="AG107" s="7"/>
      <c r="AH107" s="5"/>
      <c r="AI107" s="5"/>
      <c r="AJ107" s="6"/>
      <c r="AK107" s="6"/>
      <c r="AL107" s="6"/>
      <c r="AM107" s="6"/>
      <c r="AN107" s="6"/>
      <c r="AO107" s="6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106">
        <f t="shared" si="75"/>
        <v>0</v>
      </c>
      <c r="BG107" s="106">
        <f t="shared" si="76"/>
        <v>0</v>
      </c>
    </row>
    <row r="108" spans="1:59" ht="21.6" customHeight="1" x14ac:dyDescent="0.25">
      <c r="A108" s="78"/>
      <c r="B108" s="74"/>
      <c r="C108" s="98"/>
      <c r="D108" s="59"/>
      <c r="E108" s="99"/>
      <c r="F108" s="99"/>
      <c r="G108" s="99"/>
      <c r="H108" s="101"/>
      <c r="I108" s="88">
        <f t="shared" si="74"/>
        <v>0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66"/>
      <c r="U108" s="7"/>
      <c r="V108" s="7"/>
      <c r="W108" s="7"/>
      <c r="X108" s="7"/>
      <c r="Y108" s="7"/>
      <c r="Z108" s="66"/>
      <c r="AA108" s="7"/>
      <c r="AB108" s="7"/>
      <c r="AC108" s="7"/>
      <c r="AD108" s="66"/>
      <c r="AE108" s="7"/>
      <c r="AF108" s="7"/>
      <c r="AG108" s="7"/>
      <c r="AH108" s="5"/>
      <c r="AI108" s="5"/>
      <c r="AJ108" s="6"/>
      <c r="AK108" s="6"/>
      <c r="AL108" s="6"/>
      <c r="AM108" s="6"/>
      <c r="AN108" s="6"/>
      <c r="AO108" s="6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106">
        <f t="shared" si="75"/>
        <v>0</v>
      </c>
      <c r="BG108" s="106">
        <f t="shared" si="76"/>
        <v>0</v>
      </c>
    </row>
    <row r="109" spans="1:59" s="22" customFormat="1" ht="21.6" customHeight="1" x14ac:dyDescent="0.25">
      <c r="A109" s="75" t="s">
        <v>410</v>
      </c>
      <c r="B109" s="26"/>
      <c r="C109" s="57" t="s">
        <v>122</v>
      </c>
      <c r="D109" s="26"/>
      <c r="E109" s="27"/>
      <c r="F109" s="27"/>
      <c r="G109" s="27"/>
      <c r="H109" s="29"/>
      <c r="I109" s="81">
        <f t="shared" ref="I109:AN109" si="77">I110+I122</f>
        <v>0</v>
      </c>
      <c r="J109" s="81">
        <f t="shared" si="77"/>
        <v>0</v>
      </c>
      <c r="K109" s="81">
        <f t="shared" si="77"/>
        <v>0</v>
      </c>
      <c r="L109" s="81">
        <f t="shared" si="77"/>
        <v>0</v>
      </c>
      <c r="M109" s="81">
        <f t="shared" si="77"/>
        <v>0</v>
      </c>
      <c r="N109" s="81">
        <f t="shared" si="77"/>
        <v>0</v>
      </c>
      <c r="O109" s="81">
        <f t="shared" si="77"/>
        <v>0</v>
      </c>
      <c r="P109" s="81">
        <f t="shared" si="77"/>
        <v>0</v>
      </c>
      <c r="Q109" s="81">
        <f t="shared" si="77"/>
        <v>0</v>
      </c>
      <c r="R109" s="81">
        <f t="shared" si="77"/>
        <v>0</v>
      </c>
      <c r="S109" s="81">
        <f t="shared" si="77"/>
        <v>0</v>
      </c>
      <c r="T109" s="81">
        <f t="shared" si="77"/>
        <v>0</v>
      </c>
      <c r="U109" s="81">
        <f t="shared" si="77"/>
        <v>0</v>
      </c>
      <c r="V109" s="81">
        <f t="shared" si="77"/>
        <v>0</v>
      </c>
      <c r="W109" s="81">
        <f t="shared" si="77"/>
        <v>0</v>
      </c>
      <c r="X109" s="81">
        <f t="shared" si="77"/>
        <v>0</v>
      </c>
      <c r="Y109" s="81">
        <f t="shared" si="77"/>
        <v>0</v>
      </c>
      <c r="Z109" s="81">
        <f t="shared" si="77"/>
        <v>0</v>
      </c>
      <c r="AA109" s="81">
        <f t="shared" si="77"/>
        <v>0</v>
      </c>
      <c r="AB109" s="81">
        <f t="shared" si="77"/>
        <v>0</v>
      </c>
      <c r="AC109" s="81">
        <f t="shared" si="77"/>
        <v>0</v>
      </c>
      <c r="AD109" s="81">
        <f t="shared" si="77"/>
        <v>0</v>
      </c>
      <c r="AE109" s="81">
        <f t="shared" si="77"/>
        <v>0</v>
      </c>
      <c r="AF109" s="81">
        <f t="shared" si="77"/>
        <v>0</v>
      </c>
      <c r="AG109" s="81">
        <f t="shared" si="77"/>
        <v>0</v>
      </c>
      <c r="AH109" s="81">
        <f t="shared" si="77"/>
        <v>0</v>
      </c>
      <c r="AI109" s="81">
        <f t="shared" si="77"/>
        <v>0</v>
      </c>
      <c r="AJ109" s="81">
        <f t="shared" si="77"/>
        <v>0</v>
      </c>
      <c r="AK109" s="81">
        <f t="shared" si="77"/>
        <v>0</v>
      </c>
      <c r="AL109" s="81">
        <f t="shared" si="77"/>
        <v>0</v>
      </c>
      <c r="AM109" s="81">
        <f t="shared" si="77"/>
        <v>0</v>
      </c>
      <c r="AN109" s="81">
        <f t="shared" si="77"/>
        <v>0</v>
      </c>
      <c r="AO109" s="81">
        <f t="shared" ref="AO109:BG109" si="78">AO110+AO122</f>
        <v>0</v>
      </c>
      <c r="AP109" s="81">
        <f t="shared" si="78"/>
        <v>0</v>
      </c>
      <c r="AQ109" s="81">
        <f t="shared" si="78"/>
        <v>0</v>
      </c>
      <c r="AR109" s="81">
        <f t="shared" si="78"/>
        <v>0</v>
      </c>
      <c r="AS109" s="81">
        <f t="shared" si="78"/>
        <v>0</v>
      </c>
      <c r="AT109" s="81">
        <f t="shared" si="78"/>
        <v>0</v>
      </c>
      <c r="AU109" s="81">
        <f t="shared" si="78"/>
        <v>0</v>
      </c>
      <c r="AV109" s="81">
        <f t="shared" si="78"/>
        <v>0</v>
      </c>
      <c r="AW109" s="81">
        <f t="shared" si="78"/>
        <v>0</v>
      </c>
      <c r="AX109" s="81">
        <f t="shared" si="78"/>
        <v>0</v>
      </c>
      <c r="AY109" s="81">
        <f t="shared" si="78"/>
        <v>0</v>
      </c>
      <c r="AZ109" s="81">
        <f t="shared" si="78"/>
        <v>0</v>
      </c>
      <c r="BA109" s="81">
        <f t="shared" si="78"/>
        <v>0</v>
      </c>
      <c r="BB109" s="81">
        <f t="shared" si="78"/>
        <v>0</v>
      </c>
      <c r="BC109" s="81">
        <f t="shared" si="78"/>
        <v>0</v>
      </c>
      <c r="BD109" s="81">
        <f t="shared" si="78"/>
        <v>0</v>
      </c>
      <c r="BE109" s="81">
        <f t="shared" si="78"/>
        <v>0</v>
      </c>
      <c r="BF109" s="106">
        <f t="shared" si="78"/>
        <v>0</v>
      </c>
      <c r="BG109" s="106">
        <f t="shared" si="78"/>
        <v>0</v>
      </c>
    </row>
    <row r="110" spans="1:59" s="22" customFormat="1" ht="21.6" customHeight="1" x14ac:dyDescent="0.25">
      <c r="A110" s="76" t="s">
        <v>408</v>
      </c>
      <c r="B110" s="72"/>
      <c r="C110" s="58" t="s">
        <v>123</v>
      </c>
      <c r="D110" s="28"/>
      <c r="E110" s="27"/>
      <c r="F110" s="27"/>
      <c r="G110" s="27"/>
      <c r="H110" s="29"/>
      <c r="I110" s="81">
        <f>I111</f>
        <v>0</v>
      </c>
      <c r="J110" s="81">
        <f t="shared" ref="J110:BE110" si="79">J111</f>
        <v>0</v>
      </c>
      <c r="K110" s="81">
        <f t="shared" si="79"/>
        <v>0</v>
      </c>
      <c r="L110" s="81">
        <f t="shared" si="79"/>
        <v>0</v>
      </c>
      <c r="M110" s="81">
        <f t="shared" si="79"/>
        <v>0</v>
      </c>
      <c r="N110" s="81">
        <f t="shared" si="79"/>
        <v>0</v>
      </c>
      <c r="O110" s="81">
        <f t="shared" si="79"/>
        <v>0</v>
      </c>
      <c r="P110" s="81">
        <f t="shared" si="79"/>
        <v>0</v>
      </c>
      <c r="Q110" s="81">
        <f t="shared" si="79"/>
        <v>0</v>
      </c>
      <c r="R110" s="81">
        <f t="shared" si="79"/>
        <v>0</v>
      </c>
      <c r="S110" s="81">
        <f t="shared" si="79"/>
        <v>0</v>
      </c>
      <c r="T110" s="81">
        <f t="shared" si="79"/>
        <v>0</v>
      </c>
      <c r="U110" s="81">
        <f t="shared" si="79"/>
        <v>0</v>
      </c>
      <c r="V110" s="81">
        <f t="shared" si="79"/>
        <v>0</v>
      </c>
      <c r="W110" s="81">
        <f t="shared" si="79"/>
        <v>0</v>
      </c>
      <c r="X110" s="81">
        <f t="shared" si="79"/>
        <v>0</v>
      </c>
      <c r="Y110" s="81">
        <f t="shared" si="79"/>
        <v>0</v>
      </c>
      <c r="Z110" s="81">
        <f t="shared" si="79"/>
        <v>0</v>
      </c>
      <c r="AA110" s="81">
        <f t="shared" si="79"/>
        <v>0</v>
      </c>
      <c r="AB110" s="81">
        <f t="shared" si="79"/>
        <v>0</v>
      </c>
      <c r="AC110" s="81">
        <f t="shared" si="79"/>
        <v>0</v>
      </c>
      <c r="AD110" s="81">
        <f t="shared" si="79"/>
        <v>0</v>
      </c>
      <c r="AE110" s="81">
        <f t="shared" si="79"/>
        <v>0</v>
      </c>
      <c r="AF110" s="81">
        <f t="shared" si="79"/>
        <v>0</v>
      </c>
      <c r="AG110" s="81">
        <f t="shared" si="79"/>
        <v>0</v>
      </c>
      <c r="AH110" s="81">
        <f t="shared" si="79"/>
        <v>0</v>
      </c>
      <c r="AI110" s="81">
        <f t="shared" si="79"/>
        <v>0</v>
      </c>
      <c r="AJ110" s="81">
        <f t="shared" si="79"/>
        <v>0</v>
      </c>
      <c r="AK110" s="81">
        <f t="shared" si="79"/>
        <v>0</v>
      </c>
      <c r="AL110" s="81">
        <f t="shared" si="79"/>
        <v>0</v>
      </c>
      <c r="AM110" s="81">
        <f t="shared" si="79"/>
        <v>0</v>
      </c>
      <c r="AN110" s="81">
        <f t="shared" si="79"/>
        <v>0</v>
      </c>
      <c r="AO110" s="81">
        <f t="shared" si="79"/>
        <v>0</v>
      </c>
      <c r="AP110" s="81">
        <f t="shared" si="79"/>
        <v>0</v>
      </c>
      <c r="AQ110" s="81">
        <f t="shared" si="79"/>
        <v>0</v>
      </c>
      <c r="AR110" s="81">
        <f t="shared" si="79"/>
        <v>0</v>
      </c>
      <c r="AS110" s="81">
        <f t="shared" si="79"/>
        <v>0</v>
      </c>
      <c r="AT110" s="81">
        <f t="shared" si="79"/>
        <v>0</v>
      </c>
      <c r="AU110" s="81">
        <f t="shared" si="79"/>
        <v>0</v>
      </c>
      <c r="AV110" s="81">
        <f t="shared" si="79"/>
        <v>0</v>
      </c>
      <c r="AW110" s="81">
        <f t="shared" si="79"/>
        <v>0</v>
      </c>
      <c r="AX110" s="81">
        <f t="shared" si="79"/>
        <v>0</v>
      </c>
      <c r="AY110" s="81">
        <f t="shared" si="79"/>
        <v>0</v>
      </c>
      <c r="AZ110" s="81">
        <f t="shared" si="79"/>
        <v>0</v>
      </c>
      <c r="BA110" s="81">
        <f t="shared" si="79"/>
        <v>0</v>
      </c>
      <c r="BB110" s="81">
        <f t="shared" si="79"/>
        <v>0</v>
      </c>
      <c r="BC110" s="81">
        <f t="shared" si="79"/>
        <v>0</v>
      </c>
      <c r="BD110" s="81">
        <f t="shared" si="79"/>
        <v>0</v>
      </c>
      <c r="BE110" s="81">
        <f t="shared" si="79"/>
        <v>0</v>
      </c>
      <c r="BF110" s="106">
        <f t="shared" ref="BF110" si="80">BF111</f>
        <v>0</v>
      </c>
      <c r="BG110" s="106">
        <f t="shared" ref="BG110" si="81">BG111</f>
        <v>0</v>
      </c>
    </row>
    <row r="111" spans="1:59" s="22" customFormat="1" ht="21.6" customHeight="1" x14ac:dyDescent="0.25">
      <c r="A111" s="77" t="s">
        <v>409</v>
      </c>
      <c r="B111" s="73"/>
      <c r="C111" s="56" t="s">
        <v>124</v>
      </c>
      <c r="D111" s="30"/>
      <c r="E111" s="31"/>
      <c r="F111" s="31"/>
      <c r="G111" s="31"/>
      <c r="H111" s="32"/>
      <c r="I111" s="89">
        <f>SUM(I112:I121)</f>
        <v>0</v>
      </c>
      <c r="J111" s="89">
        <f t="shared" ref="J111:BE111" si="82">SUM(J112:J121)</f>
        <v>0</v>
      </c>
      <c r="K111" s="89">
        <f t="shared" si="82"/>
        <v>0</v>
      </c>
      <c r="L111" s="89">
        <f t="shared" si="82"/>
        <v>0</v>
      </c>
      <c r="M111" s="89">
        <f t="shared" si="82"/>
        <v>0</v>
      </c>
      <c r="N111" s="89">
        <f t="shared" si="82"/>
        <v>0</v>
      </c>
      <c r="O111" s="89">
        <f t="shared" si="82"/>
        <v>0</v>
      </c>
      <c r="P111" s="89">
        <f t="shared" si="82"/>
        <v>0</v>
      </c>
      <c r="Q111" s="89">
        <f t="shared" si="82"/>
        <v>0</v>
      </c>
      <c r="R111" s="89">
        <f t="shared" si="82"/>
        <v>0</v>
      </c>
      <c r="S111" s="89">
        <f t="shared" si="82"/>
        <v>0</v>
      </c>
      <c r="T111" s="89">
        <f t="shared" si="82"/>
        <v>0</v>
      </c>
      <c r="U111" s="89">
        <f t="shared" si="82"/>
        <v>0</v>
      </c>
      <c r="V111" s="89">
        <f t="shared" si="82"/>
        <v>0</v>
      </c>
      <c r="W111" s="89">
        <f t="shared" si="82"/>
        <v>0</v>
      </c>
      <c r="X111" s="89">
        <f t="shared" si="82"/>
        <v>0</v>
      </c>
      <c r="Y111" s="89">
        <f t="shared" si="82"/>
        <v>0</v>
      </c>
      <c r="Z111" s="89">
        <f t="shared" si="82"/>
        <v>0</v>
      </c>
      <c r="AA111" s="89">
        <f t="shared" si="82"/>
        <v>0</v>
      </c>
      <c r="AB111" s="89">
        <f t="shared" si="82"/>
        <v>0</v>
      </c>
      <c r="AC111" s="89">
        <f t="shared" si="82"/>
        <v>0</v>
      </c>
      <c r="AD111" s="89">
        <f t="shared" si="82"/>
        <v>0</v>
      </c>
      <c r="AE111" s="89">
        <f t="shared" si="82"/>
        <v>0</v>
      </c>
      <c r="AF111" s="89">
        <f t="shared" si="82"/>
        <v>0</v>
      </c>
      <c r="AG111" s="89">
        <f t="shared" si="82"/>
        <v>0</v>
      </c>
      <c r="AH111" s="89">
        <f t="shared" si="82"/>
        <v>0</v>
      </c>
      <c r="AI111" s="89">
        <f t="shared" si="82"/>
        <v>0</v>
      </c>
      <c r="AJ111" s="89">
        <f t="shared" si="82"/>
        <v>0</v>
      </c>
      <c r="AK111" s="89">
        <f t="shared" si="82"/>
        <v>0</v>
      </c>
      <c r="AL111" s="89">
        <f t="shared" si="82"/>
        <v>0</v>
      </c>
      <c r="AM111" s="89">
        <f t="shared" si="82"/>
        <v>0</v>
      </c>
      <c r="AN111" s="89">
        <f t="shared" si="82"/>
        <v>0</v>
      </c>
      <c r="AO111" s="89">
        <f t="shared" si="82"/>
        <v>0</v>
      </c>
      <c r="AP111" s="89">
        <f t="shared" si="82"/>
        <v>0</v>
      </c>
      <c r="AQ111" s="89">
        <f t="shared" si="82"/>
        <v>0</v>
      </c>
      <c r="AR111" s="89">
        <f t="shared" si="82"/>
        <v>0</v>
      </c>
      <c r="AS111" s="89">
        <f t="shared" si="82"/>
        <v>0</v>
      </c>
      <c r="AT111" s="89">
        <f t="shared" si="82"/>
        <v>0</v>
      </c>
      <c r="AU111" s="89">
        <f t="shared" si="82"/>
        <v>0</v>
      </c>
      <c r="AV111" s="89">
        <f t="shared" si="82"/>
        <v>0</v>
      </c>
      <c r="AW111" s="89">
        <f t="shared" si="82"/>
        <v>0</v>
      </c>
      <c r="AX111" s="89">
        <f t="shared" si="82"/>
        <v>0</v>
      </c>
      <c r="AY111" s="89">
        <f t="shared" si="82"/>
        <v>0</v>
      </c>
      <c r="AZ111" s="89">
        <f t="shared" si="82"/>
        <v>0</v>
      </c>
      <c r="BA111" s="89">
        <f t="shared" si="82"/>
        <v>0</v>
      </c>
      <c r="BB111" s="89">
        <f t="shared" si="82"/>
        <v>0</v>
      </c>
      <c r="BC111" s="89">
        <f t="shared" si="82"/>
        <v>0</v>
      </c>
      <c r="BD111" s="89">
        <f t="shared" si="82"/>
        <v>0</v>
      </c>
      <c r="BE111" s="89">
        <f t="shared" si="82"/>
        <v>0</v>
      </c>
      <c r="BF111" s="106">
        <f t="shared" ref="BF111" si="83">SUM(BF112:BF121)</f>
        <v>0</v>
      </c>
      <c r="BG111" s="106">
        <f t="shared" ref="BG111" si="84">SUM(BG112:BG121)</f>
        <v>0</v>
      </c>
    </row>
    <row r="112" spans="1:59" ht="21.6" customHeight="1" x14ac:dyDescent="0.25">
      <c r="A112" s="78"/>
      <c r="B112" s="74"/>
      <c r="C112" s="98"/>
      <c r="D112" s="99"/>
      <c r="E112" s="99"/>
      <c r="F112" s="99"/>
      <c r="G112" s="99"/>
      <c r="H112" s="101"/>
      <c r="I112" s="88">
        <f t="shared" ref="I112:I121" si="85">G112*H112</f>
        <v>0</v>
      </c>
      <c r="J112" s="66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5"/>
      <c r="AI112" s="5"/>
      <c r="AJ112" s="6"/>
      <c r="AK112" s="6"/>
      <c r="AL112" s="6"/>
      <c r="AM112" s="6"/>
      <c r="AN112" s="6"/>
      <c r="AO112" s="6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106">
        <f>J112+L112+N112+P112+R112+T112+V112+X112+Z112+AB112+AD112+AF112+AH112+AJ112+AL112+AN112+AP112+AR112+AT112+AV112+AX112+AZ112+BB112+BD112</f>
        <v>0</v>
      </c>
      <c r="BG112" s="106">
        <f>K112+M112+O112+Q112+S112+U112+W112+Y112+AA112+AC112+AE112+AG112+AI112+AK112+AM112+AO112+AQ112+AS112+AU112+AW112+AY112+BA112+BC112+BE112</f>
        <v>0</v>
      </c>
    </row>
    <row r="113" spans="1:59" ht="21.6" customHeight="1" x14ac:dyDescent="0.25">
      <c r="A113" s="78"/>
      <c r="B113" s="74"/>
      <c r="C113" s="98"/>
      <c r="D113" s="99"/>
      <c r="E113" s="99"/>
      <c r="F113" s="99"/>
      <c r="G113" s="99"/>
      <c r="H113" s="101"/>
      <c r="I113" s="88">
        <f t="shared" si="85"/>
        <v>0</v>
      </c>
      <c r="J113" s="66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5"/>
      <c r="AI113" s="5"/>
      <c r="AJ113" s="6"/>
      <c r="AK113" s="6"/>
      <c r="AL113" s="6"/>
      <c r="AM113" s="6"/>
      <c r="AN113" s="6"/>
      <c r="AO113" s="6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106">
        <f t="shared" ref="BF113:BF121" si="86">J113+L113+N113+P113+R113+T113+V113+X113+Z113+AB113+AD113+AF113+AH113+AJ113+AL113+AN113+AP113+AR113+AT113+AV113+AX113+AZ113+BB113+BD113</f>
        <v>0</v>
      </c>
      <c r="BG113" s="106">
        <f t="shared" ref="BG113:BG121" si="87">K113+M113+O113+Q113+S113+U113+W113+Y113+AA113+AC113+AE113+AG113+AI113+AK113+AM113+AO113+AQ113+AS113+AU113+AW113+AY113+BA113+BC113+BE113</f>
        <v>0</v>
      </c>
    </row>
    <row r="114" spans="1:59" ht="21.6" customHeight="1" x14ac:dyDescent="0.25">
      <c r="A114" s="78"/>
      <c r="B114" s="74"/>
      <c r="C114" s="98"/>
      <c r="D114" s="99"/>
      <c r="E114" s="99"/>
      <c r="F114" s="99"/>
      <c r="G114" s="99"/>
      <c r="H114" s="101"/>
      <c r="I114" s="88">
        <f t="shared" si="85"/>
        <v>0</v>
      </c>
      <c r="J114" s="66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5"/>
      <c r="AI114" s="5"/>
      <c r="AJ114" s="6"/>
      <c r="AK114" s="6"/>
      <c r="AL114" s="6"/>
      <c r="AM114" s="6"/>
      <c r="AN114" s="6"/>
      <c r="AO114" s="6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106">
        <f t="shared" si="86"/>
        <v>0</v>
      </c>
      <c r="BG114" s="106">
        <f t="shared" si="87"/>
        <v>0</v>
      </c>
    </row>
    <row r="115" spans="1:59" ht="21.6" customHeight="1" x14ac:dyDescent="0.25">
      <c r="A115" s="78"/>
      <c r="B115" s="74"/>
      <c r="C115" s="98"/>
      <c r="D115" s="99"/>
      <c r="E115" s="99"/>
      <c r="F115" s="99"/>
      <c r="G115" s="99"/>
      <c r="H115" s="101"/>
      <c r="I115" s="88">
        <f t="shared" si="85"/>
        <v>0</v>
      </c>
      <c r="J115" s="66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5"/>
      <c r="AI115" s="5"/>
      <c r="AJ115" s="6"/>
      <c r="AK115" s="6"/>
      <c r="AL115" s="6"/>
      <c r="AM115" s="6"/>
      <c r="AN115" s="6"/>
      <c r="AO115" s="6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106">
        <f t="shared" si="86"/>
        <v>0</v>
      </c>
      <c r="BG115" s="106">
        <f t="shared" si="87"/>
        <v>0</v>
      </c>
    </row>
    <row r="116" spans="1:59" ht="21.6" customHeight="1" x14ac:dyDescent="0.25">
      <c r="A116" s="78"/>
      <c r="B116" s="74"/>
      <c r="C116" s="98"/>
      <c r="D116" s="99"/>
      <c r="E116" s="99"/>
      <c r="F116" s="99"/>
      <c r="G116" s="99"/>
      <c r="H116" s="101"/>
      <c r="I116" s="88">
        <f t="shared" si="85"/>
        <v>0</v>
      </c>
      <c r="J116" s="66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5"/>
      <c r="AI116" s="5"/>
      <c r="AJ116" s="6"/>
      <c r="AK116" s="6"/>
      <c r="AL116" s="6"/>
      <c r="AM116" s="6"/>
      <c r="AN116" s="6"/>
      <c r="AO116" s="6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106">
        <f t="shared" si="86"/>
        <v>0</v>
      </c>
      <c r="BG116" s="106">
        <f t="shared" si="87"/>
        <v>0</v>
      </c>
    </row>
    <row r="117" spans="1:59" ht="21.6" customHeight="1" x14ac:dyDescent="0.25">
      <c r="A117" s="78"/>
      <c r="B117" s="74"/>
      <c r="C117" s="98"/>
      <c r="D117" s="99"/>
      <c r="E117" s="99"/>
      <c r="F117" s="99"/>
      <c r="G117" s="99"/>
      <c r="H117" s="101"/>
      <c r="I117" s="88">
        <f t="shared" si="85"/>
        <v>0</v>
      </c>
      <c r="J117" s="66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5"/>
      <c r="AI117" s="5"/>
      <c r="AJ117" s="6"/>
      <c r="AK117" s="6"/>
      <c r="AL117" s="6"/>
      <c r="AM117" s="6"/>
      <c r="AN117" s="6"/>
      <c r="AO117" s="6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106">
        <f t="shared" si="86"/>
        <v>0</v>
      </c>
      <c r="BG117" s="106">
        <f t="shared" si="87"/>
        <v>0</v>
      </c>
    </row>
    <row r="118" spans="1:59" ht="21.6" customHeight="1" x14ac:dyDescent="0.25">
      <c r="A118" s="78"/>
      <c r="B118" s="74"/>
      <c r="C118" s="98"/>
      <c r="D118" s="59"/>
      <c r="E118" s="99"/>
      <c r="F118" s="99"/>
      <c r="G118" s="99"/>
      <c r="H118" s="101"/>
      <c r="I118" s="88">
        <f t="shared" si="85"/>
        <v>0</v>
      </c>
      <c r="J118" s="66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5"/>
      <c r="AI118" s="5"/>
      <c r="AJ118" s="6"/>
      <c r="AK118" s="6"/>
      <c r="AL118" s="6"/>
      <c r="AM118" s="6"/>
      <c r="AN118" s="6"/>
      <c r="AO118" s="6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106">
        <f t="shared" si="86"/>
        <v>0</v>
      </c>
      <c r="BG118" s="106">
        <f t="shared" si="87"/>
        <v>0</v>
      </c>
    </row>
    <row r="119" spans="1:59" ht="21.6" customHeight="1" x14ac:dyDescent="0.25">
      <c r="A119" s="78"/>
      <c r="B119" s="74"/>
      <c r="C119" s="98"/>
      <c r="D119" s="59"/>
      <c r="E119" s="99"/>
      <c r="F119" s="99"/>
      <c r="G119" s="99"/>
      <c r="H119" s="101"/>
      <c r="I119" s="88">
        <f t="shared" si="85"/>
        <v>0</v>
      </c>
      <c r="J119" s="66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5"/>
      <c r="AI119" s="5"/>
      <c r="AJ119" s="6"/>
      <c r="AK119" s="6"/>
      <c r="AL119" s="6"/>
      <c r="AM119" s="6"/>
      <c r="AN119" s="6"/>
      <c r="AO119" s="6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106">
        <f t="shared" si="86"/>
        <v>0</v>
      </c>
      <c r="BG119" s="106">
        <f t="shared" si="87"/>
        <v>0</v>
      </c>
    </row>
    <row r="120" spans="1:59" ht="21.6" customHeight="1" x14ac:dyDescent="0.25">
      <c r="A120" s="78"/>
      <c r="B120" s="74"/>
      <c r="C120" s="98"/>
      <c r="D120" s="99"/>
      <c r="E120" s="99"/>
      <c r="F120" s="99"/>
      <c r="G120" s="99"/>
      <c r="H120" s="101"/>
      <c r="I120" s="88">
        <f t="shared" si="85"/>
        <v>0</v>
      </c>
      <c r="J120" s="66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5"/>
      <c r="AI120" s="5"/>
      <c r="AJ120" s="6"/>
      <c r="AK120" s="6"/>
      <c r="AL120" s="6"/>
      <c r="AM120" s="6"/>
      <c r="AN120" s="6"/>
      <c r="AO120" s="6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106">
        <f t="shared" si="86"/>
        <v>0</v>
      </c>
      <c r="BG120" s="106">
        <f t="shared" si="87"/>
        <v>0</v>
      </c>
    </row>
    <row r="121" spans="1:59" ht="21.6" customHeight="1" x14ac:dyDescent="0.25">
      <c r="A121" s="78"/>
      <c r="B121" s="74"/>
      <c r="C121" s="98"/>
      <c r="D121" s="99"/>
      <c r="E121" s="99"/>
      <c r="F121" s="99"/>
      <c r="G121" s="99"/>
      <c r="H121" s="101"/>
      <c r="I121" s="88">
        <f t="shared" si="85"/>
        <v>0</v>
      </c>
      <c r="J121" s="66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5"/>
      <c r="AI121" s="5"/>
      <c r="AJ121" s="6"/>
      <c r="AK121" s="6"/>
      <c r="AL121" s="6"/>
      <c r="AM121" s="6"/>
      <c r="AN121" s="6"/>
      <c r="AO121" s="6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106">
        <f t="shared" si="86"/>
        <v>0</v>
      </c>
      <c r="BG121" s="106">
        <f t="shared" si="87"/>
        <v>0</v>
      </c>
    </row>
    <row r="122" spans="1:59" s="22" customFormat="1" ht="21.6" customHeight="1" x14ac:dyDescent="0.25">
      <c r="A122" s="76" t="s">
        <v>438</v>
      </c>
      <c r="B122" s="72"/>
      <c r="C122" s="58" t="s">
        <v>439</v>
      </c>
      <c r="D122" s="28"/>
      <c r="E122" s="27"/>
      <c r="F122" s="27"/>
      <c r="G122" s="27"/>
      <c r="H122" s="29"/>
      <c r="I122" s="81">
        <f>I123</f>
        <v>0</v>
      </c>
      <c r="J122" s="81">
        <f t="shared" ref="J122:BE122" si="88">J123</f>
        <v>0</v>
      </c>
      <c r="K122" s="81">
        <f t="shared" si="88"/>
        <v>0</v>
      </c>
      <c r="L122" s="81">
        <f t="shared" si="88"/>
        <v>0</v>
      </c>
      <c r="M122" s="81">
        <f t="shared" si="88"/>
        <v>0</v>
      </c>
      <c r="N122" s="81">
        <f t="shared" si="88"/>
        <v>0</v>
      </c>
      <c r="O122" s="81">
        <f t="shared" si="88"/>
        <v>0</v>
      </c>
      <c r="P122" s="81">
        <f t="shared" si="88"/>
        <v>0</v>
      </c>
      <c r="Q122" s="81">
        <f t="shared" si="88"/>
        <v>0</v>
      </c>
      <c r="R122" s="81">
        <f t="shared" si="88"/>
        <v>0</v>
      </c>
      <c r="S122" s="81">
        <f t="shared" si="88"/>
        <v>0</v>
      </c>
      <c r="T122" s="81">
        <f t="shared" si="88"/>
        <v>0</v>
      </c>
      <c r="U122" s="81">
        <f t="shared" si="88"/>
        <v>0</v>
      </c>
      <c r="V122" s="81">
        <f t="shared" si="88"/>
        <v>0</v>
      </c>
      <c r="W122" s="81">
        <f t="shared" si="88"/>
        <v>0</v>
      </c>
      <c r="X122" s="81">
        <f t="shared" si="88"/>
        <v>0</v>
      </c>
      <c r="Y122" s="81">
        <f t="shared" si="88"/>
        <v>0</v>
      </c>
      <c r="Z122" s="81">
        <f t="shared" si="88"/>
        <v>0</v>
      </c>
      <c r="AA122" s="81">
        <f t="shared" si="88"/>
        <v>0</v>
      </c>
      <c r="AB122" s="81">
        <f t="shared" si="88"/>
        <v>0</v>
      </c>
      <c r="AC122" s="81">
        <f t="shared" si="88"/>
        <v>0</v>
      </c>
      <c r="AD122" s="81">
        <f t="shared" si="88"/>
        <v>0</v>
      </c>
      <c r="AE122" s="81">
        <f t="shared" si="88"/>
        <v>0</v>
      </c>
      <c r="AF122" s="81">
        <f t="shared" si="88"/>
        <v>0</v>
      </c>
      <c r="AG122" s="81">
        <f t="shared" si="88"/>
        <v>0</v>
      </c>
      <c r="AH122" s="81">
        <f t="shared" si="88"/>
        <v>0</v>
      </c>
      <c r="AI122" s="81">
        <f t="shared" si="88"/>
        <v>0</v>
      </c>
      <c r="AJ122" s="81">
        <f t="shared" si="88"/>
        <v>0</v>
      </c>
      <c r="AK122" s="81">
        <f t="shared" si="88"/>
        <v>0</v>
      </c>
      <c r="AL122" s="81">
        <f t="shared" si="88"/>
        <v>0</v>
      </c>
      <c r="AM122" s="81">
        <f t="shared" si="88"/>
        <v>0</v>
      </c>
      <c r="AN122" s="81">
        <f t="shared" si="88"/>
        <v>0</v>
      </c>
      <c r="AO122" s="81">
        <f t="shared" si="88"/>
        <v>0</v>
      </c>
      <c r="AP122" s="81">
        <f t="shared" si="88"/>
        <v>0</v>
      </c>
      <c r="AQ122" s="81">
        <f t="shared" si="88"/>
        <v>0</v>
      </c>
      <c r="AR122" s="81">
        <f t="shared" si="88"/>
        <v>0</v>
      </c>
      <c r="AS122" s="81">
        <f t="shared" si="88"/>
        <v>0</v>
      </c>
      <c r="AT122" s="81">
        <f t="shared" si="88"/>
        <v>0</v>
      </c>
      <c r="AU122" s="81">
        <f t="shared" si="88"/>
        <v>0</v>
      </c>
      <c r="AV122" s="81">
        <f t="shared" si="88"/>
        <v>0</v>
      </c>
      <c r="AW122" s="81">
        <f t="shared" si="88"/>
        <v>0</v>
      </c>
      <c r="AX122" s="81">
        <f t="shared" si="88"/>
        <v>0</v>
      </c>
      <c r="AY122" s="81">
        <f t="shared" si="88"/>
        <v>0</v>
      </c>
      <c r="AZ122" s="81">
        <f t="shared" si="88"/>
        <v>0</v>
      </c>
      <c r="BA122" s="81">
        <f t="shared" si="88"/>
        <v>0</v>
      </c>
      <c r="BB122" s="81">
        <f t="shared" si="88"/>
        <v>0</v>
      </c>
      <c r="BC122" s="81">
        <f t="shared" si="88"/>
        <v>0</v>
      </c>
      <c r="BD122" s="81">
        <f t="shared" si="88"/>
        <v>0</v>
      </c>
      <c r="BE122" s="81">
        <f t="shared" si="88"/>
        <v>0</v>
      </c>
      <c r="BF122" s="106">
        <f t="shared" ref="BF122" si="89">BF123</f>
        <v>0</v>
      </c>
      <c r="BG122" s="106">
        <f t="shared" ref="BG122" si="90">BG123</f>
        <v>0</v>
      </c>
    </row>
    <row r="123" spans="1:59" s="22" customFormat="1" ht="21.6" customHeight="1" x14ac:dyDescent="0.25">
      <c r="A123" s="77" t="s">
        <v>440</v>
      </c>
      <c r="B123" s="73"/>
      <c r="C123" s="56" t="s">
        <v>441</v>
      </c>
      <c r="D123" s="30"/>
      <c r="E123" s="31"/>
      <c r="F123" s="31"/>
      <c r="G123" s="31"/>
      <c r="H123" s="32"/>
      <c r="I123" s="89">
        <f>SUM(I124:I133)</f>
        <v>0</v>
      </c>
      <c r="J123" s="89">
        <f t="shared" ref="J123:BE123" si="91">SUM(J124:J133)</f>
        <v>0</v>
      </c>
      <c r="K123" s="89">
        <f t="shared" si="91"/>
        <v>0</v>
      </c>
      <c r="L123" s="89">
        <f t="shared" si="91"/>
        <v>0</v>
      </c>
      <c r="M123" s="89">
        <f t="shared" si="91"/>
        <v>0</v>
      </c>
      <c r="N123" s="89">
        <f t="shared" si="91"/>
        <v>0</v>
      </c>
      <c r="O123" s="89">
        <f t="shared" si="91"/>
        <v>0</v>
      </c>
      <c r="P123" s="89">
        <f t="shared" si="91"/>
        <v>0</v>
      </c>
      <c r="Q123" s="89">
        <f t="shared" si="91"/>
        <v>0</v>
      </c>
      <c r="R123" s="89">
        <f t="shared" si="91"/>
        <v>0</v>
      </c>
      <c r="S123" s="89">
        <f t="shared" si="91"/>
        <v>0</v>
      </c>
      <c r="T123" s="89">
        <f t="shared" si="91"/>
        <v>0</v>
      </c>
      <c r="U123" s="89">
        <f t="shared" si="91"/>
        <v>0</v>
      </c>
      <c r="V123" s="89">
        <f t="shared" si="91"/>
        <v>0</v>
      </c>
      <c r="W123" s="89">
        <f t="shared" si="91"/>
        <v>0</v>
      </c>
      <c r="X123" s="89">
        <f t="shared" si="91"/>
        <v>0</v>
      </c>
      <c r="Y123" s="89">
        <f t="shared" si="91"/>
        <v>0</v>
      </c>
      <c r="Z123" s="89">
        <f t="shared" si="91"/>
        <v>0</v>
      </c>
      <c r="AA123" s="89">
        <f t="shared" si="91"/>
        <v>0</v>
      </c>
      <c r="AB123" s="89">
        <f t="shared" si="91"/>
        <v>0</v>
      </c>
      <c r="AC123" s="89">
        <f t="shared" si="91"/>
        <v>0</v>
      </c>
      <c r="AD123" s="89">
        <f t="shared" si="91"/>
        <v>0</v>
      </c>
      <c r="AE123" s="89">
        <f t="shared" si="91"/>
        <v>0</v>
      </c>
      <c r="AF123" s="89">
        <f t="shared" si="91"/>
        <v>0</v>
      </c>
      <c r="AG123" s="89">
        <f t="shared" si="91"/>
        <v>0</v>
      </c>
      <c r="AH123" s="89">
        <f t="shared" si="91"/>
        <v>0</v>
      </c>
      <c r="AI123" s="89">
        <f t="shared" si="91"/>
        <v>0</v>
      </c>
      <c r="AJ123" s="89">
        <f t="shared" si="91"/>
        <v>0</v>
      </c>
      <c r="AK123" s="89">
        <f t="shared" si="91"/>
        <v>0</v>
      </c>
      <c r="AL123" s="89">
        <f t="shared" si="91"/>
        <v>0</v>
      </c>
      <c r="AM123" s="89">
        <f t="shared" si="91"/>
        <v>0</v>
      </c>
      <c r="AN123" s="89">
        <f t="shared" si="91"/>
        <v>0</v>
      </c>
      <c r="AO123" s="89">
        <f t="shared" si="91"/>
        <v>0</v>
      </c>
      <c r="AP123" s="89">
        <f t="shared" si="91"/>
        <v>0</v>
      </c>
      <c r="AQ123" s="89">
        <f t="shared" si="91"/>
        <v>0</v>
      </c>
      <c r="AR123" s="89">
        <f t="shared" si="91"/>
        <v>0</v>
      </c>
      <c r="AS123" s="89">
        <f t="shared" si="91"/>
        <v>0</v>
      </c>
      <c r="AT123" s="89">
        <f t="shared" si="91"/>
        <v>0</v>
      </c>
      <c r="AU123" s="89">
        <f t="shared" si="91"/>
        <v>0</v>
      </c>
      <c r="AV123" s="89">
        <f t="shared" si="91"/>
        <v>0</v>
      </c>
      <c r="AW123" s="89">
        <f t="shared" si="91"/>
        <v>0</v>
      </c>
      <c r="AX123" s="89">
        <f t="shared" si="91"/>
        <v>0</v>
      </c>
      <c r="AY123" s="89">
        <f t="shared" si="91"/>
        <v>0</v>
      </c>
      <c r="AZ123" s="89">
        <f t="shared" si="91"/>
        <v>0</v>
      </c>
      <c r="BA123" s="89">
        <f t="shared" si="91"/>
        <v>0</v>
      </c>
      <c r="BB123" s="89">
        <f t="shared" si="91"/>
        <v>0</v>
      </c>
      <c r="BC123" s="89">
        <f t="shared" si="91"/>
        <v>0</v>
      </c>
      <c r="BD123" s="89">
        <f t="shared" si="91"/>
        <v>0</v>
      </c>
      <c r="BE123" s="89">
        <f t="shared" si="91"/>
        <v>0</v>
      </c>
      <c r="BF123" s="106">
        <f t="shared" ref="BF123" si="92">SUM(BF124:BF133)</f>
        <v>0</v>
      </c>
      <c r="BG123" s="106">
        <f t="shared" ref="BG123" si="93">SUM(BG124:BG133)</f>
        <v>0</v>
      </c>
    </row>
    <row r="124" spans="1:59" ht="21.6" customHeight="1" x14ac:dyDescent="0.25">
      <c r="A124" s="78"/>
      <c r="B124" s="74"/>
      <c r="C124" s="98"/>
      <c r="D124" s="99"/>
      <c r="E124" s="99"/>
      <c r="F124" s="99"/>
      <c r="G124" s="99"/>
      <c r="H124" s="101"/>
      <c r="I124" s="88">
        <f t="shared" ref="I124:I133" si="94">G124*H124</f>
        <v>0</v>
      </c>
      <c r="J124" s="66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5"/>
      <c r="AI124" s="5"/>
      <c r="AJ124" s="6"/>
      <c r="AK124" s="6"/>
      <c r="AL124" s="6"/>
      <c r="AM124" s="6"/>
      <c r="AN124" s="6"/>
      <c r="AO124" s="6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106">
        <f>J124+L124+N124+P124+R124+T124+V124+X124+Z124+AB124+AD124+AF124+AH124+AJ124+AL124+AN124+AP124+AR124+AT124+AV124+AX124+AZ124+BB124+BD124</f>
        <v>0</v>
      </c>
      <c r="BG124" s="106">
        <f>K124+M124+O124+Q124+S124+U124+W124+Y124+AA124+AC124+AE124+AG124+AI124+AK124+AM124+AO124+AQ124+AS124+AU124+AW124+AY124+BA124+BC124+BE124</f>
        <v>0</v>
      </c>
    </row>
    <row r="125" spans="1:59" ht="21.6" customHeight="1" x14ac:dyDescent="0.25">
      <c r="A125" s="78"/>
      <c r="B125" s="74"/>
      <c r="C125" s="98"/>
      <c r="D125" s="99"/>
      <c r="E125" s="99"/>
      <c r="F125" s="99"/>
      <c r="G125" s="99"/>
      <c r="H125" s="101"/>
      <c r="I125" s="88">
        <f t="shared" si="94"/>
        <v>0</v>
      </c>
      <c r="J125" s="66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5"/>
      <c r="AI125" s="5"/>
      <c r="AJ125" s="6"/>
      <c r="AK125" s="6"/>
      <c r="AL125" s="6"/>
      <c r="AM125" s="6"/>
      <c r="AN125" s="6"/>
      <c r="AO125" s="6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106">
        <f t="shared" ref="BF125:BF133" si="95">J125+L125+N125+P125+R125+T125+V125+X125+Z125+AB125+AD125+AF125+AH125+AJ125+AL125+AN125+AP125+AR125+AT125+AV125+AX125+AZ125+BB125+BD125</f>
        <v>0</v>
      </c>
      <c r="BG125" s="106">
        <f t="shared" ref="BG125:BG133" si="96">K125+M125+O125+Q125+S125+U125+W125+Y125+AA125+AC125+AE125+AG125+AI125+AK125+AM125+AO125+AQ125+AS125+AU125+AW125+AY125+BA125+BC125+BE125</f>
        <v>0</v>
      </c>
    </row>
    <row r="126" spans="1:59" ht="21.6" customHeight="1" x14ac:dyDescent="0.25">
      <c r="A126" s="78"/>
      <c r="B126" s="74"/>
      <c r="C126" s="98"/>
      <c r="D126" s="99"/>
      <c r="E126" s="99"/>
      <c r="F126" s="99"/>
      <c r="G126" s="99"/>
      <c r="H126" s="101"/>
      <c r="I126" s="88">
        <f t="shared" si="94"/>
        <v>0</v>
      </c>
      <c r="J126" s="66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5"/>
      <c r="AI126" s="5"/>
      <c r="AJ126" s="6"/>
      <c r="AK126" s="6"/>
      <c r="AL126" s="6"/>
      <c r="AM126" s="6"/>
      <c r="AN126" s="6"/>
      <c r="AO126" s="6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106">
        <f t="shared" si="95"/>
        <v>0</v>
      </c>
      <c r="BG126" s="106">
        <f t="shared" si="96"/>
        <v>0</v>
      </c>
    </row>
    <row r="127" spans="1:59" ht="21.6" customHeight="1" x14ac:dyDescent="0.25">
      <c r="A127" s="78"/>
      <c r="B127" s="74"/>
      <c r="C127" s="98"/>
      <c r="D127" s="99"/>
      <c r="E127" s="99"/>
      <c r="F127" s="99"/>
      <c r="G127" s="99"/>
      <c r="H127" s="101"/>
      <c r="I127" s="88">
        <f t="shared" si="94"/>
        <v>0</v>
      </c>
      <c r="J127" s="66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5"/>
      <c r="AI127" s="5"/>
      <c r="AJ127" s="6"/>
      <c r="AK127" s="6"/>
      <c r="AL127" s="6"/>
      <c r="AM127" s="6"/>
      <c r="AN127" s="6"/>
      <c r="AO127" s="6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106">
        <f t="shared" si="95"/>
        <v>0</v>
      </c>
      <c r="BG127" s="106">
        <f t="shared" si="96"/>
        <v>0</v>
      </c>
    </row>
    <row r="128" spans="1:59" ht="21.6" customHeight="1" x14ac:dyDescent="0.25">
      <c r="A128" s="78"/>
      <c r="B128" s="74"/>
      <c r="C128" s="98"/>
      <c r="D128" s="99"/>
      <c r="E128" s="99"/>
      <c r="F128" s="99"/>
      <c r="G128" s="99"/>
      <c r="H128" s="101"/>
      <c r="I128" s="88">
        <f t="shared" si="94"/>
        <v>0</v>
      </c>
      <c r="J128" s="66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5"/>
      <c r="AI128" s="5"/>
      <c r="AJ128" s="6"/>
      <c r="AK128" s="6"/>
      <c r="AL128" s="6"/>
      <c r="AM128" s="6"/>
      <c r="AN128" s="6"/>
      <c r="AO128" s="6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106">
        <f t="shared" si="95"/>
        <v>0</v>
      </c>
      <c r="BG128" s="106">
        <f t="shared" si="96"/>
        <v>0</v>
      </c>
    </row>
    <row r="129" spans="1:59" ht="21.6" customHeight="1" x14ac:dyDescent="0.25">
      <c r="A129" s="78"/>
      <c r="B129" s="74"/>
      <c r="C129" s="98"/>
      <c r="D129" s="99"/>
      <c r="E129" s="99"/>
      <c r="F129" s="99"/>
      <c r="G129" s="99"/>
      <c r="H129" s="101"/>
      <c r="I129" s="88">
        <f t="shared" si="94"/>
        <v>0</v>
      </c>
      <c r="J129" s="66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5"/>
      <c r="AI129" s="5"/>
      <c r="AJ129" s="6"/>
      <c r="AK129" s="6"/>
      <c r="AL129" s="6"/>
      <c r="AM129" s="6"/>
      <c r="AN129" s="6"/>
      <c r="AO129" s="6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106">
        <f t="shared" si="95"/>
        <v>0</v>
      </c>
      <c r="BG129" s="106">
        <f t="shared" si="96"/>
        <v>0</v>
      </c>
    </row>
    <row r="130" spans="1:59" ht="21.6" customHeight="1" x14ac:dyDescent="0.25">
      <c r="A130" s="78"/>
      <c r="B130" s="74"/>
      <c r="C130" s="98"/>
      <c r="D130" s="59"/>
      <c r="E130" s="99"/>
      <c r="F130" s="99"/>
      <c r="G130" s="99"/>
      <c r="H130" s="101"/>
      <c r="I130" s="88">
        <f t="shared" si="94"/>
        <v>0</v>
      </c>
      <c r="J130" s="6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5"/>
      <c r="AI130" s="5"/>
      <c r="AJ130" s="6"/>
      <c r="AK130" s="6"/>
      <c r="AL130" s="6"/>
      <c r="AM130" s="6"/>
      <c r="AN130" s="6"/>
      <c r="AO130" s="6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106">
        <f t="shared" si="95"/>
        <v>0</v>
      </c>
      <c r="BG130" s="106">
        <f t="shared" si="96"/>
        <v>0</v>
      </c>
    </row>
    <row r="131" spans="1:59" ht="21.6" customHeight="1" x14ac:dyDescent="0.25">
      <c r="A131" s="78"/>
      <c r="B131" s="74"/>
      <c r="C131" s="98"/>
      <c r="D131" s="59"/>
      <c r="E131" s="99"/>
      <c r="F131" s="99"/>
      <c r="G131" s="99"/>
      <c r="H131" s="101"/>
      <c r="I131" s="88">
        <f t="shared" si="94"/>
        <v>0</v>
      </c>
      <c r="J131" s="66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5"/>
      <c r="AI131" s="5"/>
      <c r="AJ131" s="6"/>
      <c r="AK131" s="6"/>
      <c r="AL131" s="6"/>
      <c r="AM131" s="6"/>
      <c r="AN131" s="6"/>
      <c r="AO131" s="6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106">
        <f t="shared" si="95"/>
        <v>0</v>
      </c>
      <c r="BG131" s="106">
        <f t="shared" si="96"/>
        <v>0</v>
      </c>
    </row>
    <row r="132" spans="1:59" ht="21.6" customHeight="1" x14ac:dyDescent="0.25">
      <c r="A132" s="78"/>
      <c r="B132" s="74"/>
      <c r="C132" s="98"/>
      <c r="D132" s="99"/>
      <c r="E132" s="99"/>
      <c r="F132" s="99"/>
      <c r="G132" s="99"/>
      <c r="H132" s="101"/>
      <c r="I132" s="88">
        <f t="shared" si="94"/>
        <v>0</v>
      </c>
      <c r="J132" s="66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5"/>
      <c r="AI132" s="5"/>
      <c r="AJ132" s="6"/>
      <c r="AK132" s="6"/>
      <c r="AL132" s="6"/>
      <c r="AM132" s="6"/>
      <c r="AN132" s="6"/>
      <c r="AO132" s="6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106">
        <f t="shared" si="95"/>
        <v>0</v>
      </c>
      <c r="BG132" s="106">
        <f t="shared" si="96"/>
        <v>0</v>
      </c>
    </row>
    <row r="133" spans="1:59" ht="21.6" customHeight="1" x14ac:dyDescent="0.25">
      <c r="A133" s="78"/>
      <c r="B133" s="74"/>
      <c r="C133" s="98"/>
      <c r="D133" s="99"/>
      <c r="E133" s="99"/>
      <c r="F133" s="99"/>
      <c r="G133" s="99"/>
      <c r="H133" s="101"/>
      <c r="I133" s="88">
        <f t="shared" si="94"/>
        <v>0</v>
      </c>
      <c r="J133" s="66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5"/>
      <c r="AI133" s="5"/>
      <c r="AJ133" s="6"/>
      <c r="AK133" s="6"/>
      <c r="AL133" s="6"/>
      <c r="AM133" s="6"/>
      <c r="AN133" s="6"/>
      <c r="AO133" s="6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106">
        <f t="shared" si="95"/>
        <v>0</v>
      </c>
      <c r="BG133" s="106">
        <f t="shared" si="96"/>
        <v>0</v>
      </c>
    </row>
    <row r="134" spans="1:59" ht="27.6" customHeight="1" thickBot="1" x14ac:dyDescent="0.25">
      <c r="A134" s="160" t="s">
        <v>6</v>
      </c>
      <c r="B134" s="161"/>
      <c r="C134" s="161"/>
      <c r="D134" s="161"/>
      <c r="E134" s="161"/>
      <c r="F134" s="161"/>
      <c r="G134" s="161"/>
      <c r="H134" s="162"/>
      <c r="I134" s="92">
        <f t="shared" ref="I134:AN134" si="97">I109+I84+I59+I34+I8</f>
        <v>0</v>
      </c>
      <c r="J134" s="92">
        <f t="shared" si="97"/>
        <v>0</v>
      </c>
      <c r="K134" s="92">
        <f t="shared" si="97"/>
        <v>0</v>
      </c>
      <c r="L134" s="92">
        <f t="shared" si="97"/>
        <v>0</v>
      </c>
      <c r="M134" s="92">
        <f t="shared" si="97"/>
        <v>0</v>
      </c>
      <c r="N134" s="92">
        <f t="shared" si="97"/>
        <v>0</v>
      </c>
      <c r="O134" s="92">
        <f t="shared" si="97"/>
        <v>0</v>
      </c>
      <c r="P134" s="92">
        <f t="shared" si="97"/>
        <v>0</v>
      </c>
      <c r="Q134" s="92">
        <f t="shared" si="97"/>
        <v>0</v>
      </c>
      <c r="R134" s="92">
        <f t="shared" si="97"/>
        <v>0</v>
      </c>
      <c r="S134" s="92">
        <f t="shared" si="97"/>
        <v>0</v>
      </c>
      <c r="T134" s="92">
        <f t="shared" si="97"/>
        <v>0</v>
      </c>
      <c r="U134" s="92">
        <f t="shared" si="97"/>
        <v>0</v>
      </c>
      <c r="V134" s="92">
        <f t="shared" si="97"/>
        <v>0</v>
      </c>
      <c r="W134" s="92">
        <f t="shared" si="97"/>
        <v>0</v>
      </c>
      <c r="X134" s="92">
        <f t="shared" si="97"/>
        <v>0</v>
      </c>
      <c r="Y134" s="92">
        <f t="shared" si="97"/>
        <v>0</v>
      </c>
      <c r="Z134" s="92">
        <f t="shared" si="97"/>
        <v>0</v>
      </c>
      <c r="AA134" s="92">
        <f t="shared" si="97"/>
        <v>0</v>
      </c>
      <c r="AB134" s="92">
        <f t="shared" si="97"/>
        <v>0</v>
      </c>
      <c r="AC134" s="92">
        <f t="shared" si="97"/>
        <v>0</v>
      </c>
      <c r="AD134" s="92">
        <f t="shared" si="97"/>
        <v>0</v>
      </c>
      <c r="AE134" s="92">
        <f t="shared" si="97"/>
        <v>0</v>
      </c>
      <c r="AF134" s="92">
        <f t="shared" si="97"/>
        <v>0</v>
      </c>
      <c r="AG134" s="92">
        <f t="shared" si="97"/>
        <v>0</v>
      </c>
      <c r="AH134" s="92">
        <f t="shared" si="97"/>
        <v>0</v>
      </c>
      <c r="AI134" s="92">
        <f t="shared" si="97"/>
        <v>0</v>
      </c>
      <c r="AJ134" s="92">
        <f t="shared" si="97"/>
        <v>0</v>
      </c>
      <c r="AK134" s="92">
        <f t="shared" si="97"/>
        <v>0</v>
      </c>
      <c r="AL134" s="92">
        <f t="shared" si="97"/>
        <v>0</v>
      </c>
      <c r="AM134" s="92">
        <f t="shared" si="97"/>
        <v>0</v>
      </c>
      <c r="AN134" s="92">
        <f t="shared" si="97"/>
        <v>0</v>
      </c>
      <c r="AO134" s="92">
        <f t="shared" ref="AO134:BG134" si="98">AO109+AO84+AO59+AO34+AO8</f>
        <v>0</v>
      </c>
      <c r="AP134" s="92">
        <f t="shared" si="98"/>
        <v>0</v>
      </c>
      <c r="AQ134" s="92">
        <f t="shared" si="98"/>
        <v>0</v>
      </c>
      <c r="AR134" s="92">
        <f t="shared" si="98"/>
        <v>0</v>
      </c>
      <c r="AS134" s="92">
        <f t="shared" si="98"/>
        <v>0</v>
      </c>
      <c r="AT134" s="92">
        <f t="shared" si="98"/>
        <v>0</v>
      </c>
      <c r="AU134" s="92">
        <f t="shared" si="98"/>
        <v>0</v>
      </c>
      <c r="AV134" s="92">
        <f t="shared" si="98"/>
        <v>0</v>
      </c>
      <c r="AW134" s="92">
        <f t="shared" si="98"/>
        <v>0</v>
      </c>
      <c r="AX134" s="92">
        <f t="shared" si="98"/>
        <v>0</v>
      </c>
      <c r="AY134" s="92">
        <f t="shared" si="98"/>
        <v>0</v>
      </c>
      <c r="AZ134" s="92">
        <f t="shared" si="98"/>
        <v>0</v>
      </c>
      <c r="BA134" s="92">
        <f t="shared" si="98"/>
        <v>0</v>
      </c>
      <c r="BB134" s="92">
        <f t="shared" si="98"/>
        <v>0</v>
      </c>
      <c r="BC134" s="92">
        <f t="shared" si="98"/>
        <v>0</v>
      </c>
      <c r="BD134" s="92">
        <f t="shared" si="98"/>
        <v>0</v>
      </c>
      <c r="BE134" s="92">
        <f t="shared" si="98"/>
        <v>0</v>
      </c>
      <c r="BF134" s="92">
        <f t="shared" si="98"/>
        <v>0</v>
      </c>
      <c r="BG134" s="92">
        <f t="shared" si="98"/>
        <v>0</v>
      </c>
    </row>
    <row r="135" spans="1:59" x14ac:dyDescent="0.25">
      <c r="A135" s="79"/>
      <c r="B135" s="34"/>
      <c r="C135" s="10"/>
      <c r="D135" s="10"/>
      <c r="E135" s="11"/>
      <c r="F135" s="12"/>
      <c r="G135" s="13"/>
      <c r="H135" s="14"/>
      <c r="I135" s="90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5"/>
      <c r="AI135" s="15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9" x14ac:dyDescent="0.25">
      <c r="F136" s="21"/>
    </row>
    <row r="142" spans="1:59" ht="22.5" customHeight="1" x14ac:dyDescent="0.25">
      <c r="E142" s="156" t="s">
        <v>454</v>
      </c>
      <c r="F142" s="156"/>
    </row>
    <row r="143" spans="1:59" x14ac:dyDescent="0.25">
      <c r="D143" s="110" t="s">
        <v>452</v>
      </c>
      <c r="E143" s="111" t="s">
        <v>7</v>
      </c>
      <c r="F143" s="111" t="s">
        <v>455</v>
      </c>
    </row>
    <row r="144" spans="1:59" ht="17.100000000000001" customHeight="1" x14ac:dyDescent="0.25">
      <c r="D144" s="108" t="s">
        <v>448</v>
      </c>
      <c r="E144" s="109">
        <f>J134+L134+N134+P134+R134+T134</f>
        <v>0</v>
      </c>
      <c r="F144" s="109">
        <f>K134+M134+O134+Q134+S134+U134</f>
        <v>0</v>
      </c>
    </row>
    <row r="145" spans="4:6" ht="17.100000000000001" customHeight="1" x14ac:dyDescent="0.25">
      <c r="D145" s="108" t="s">
        <v>449</v>
      </c>
      <c r="E145" s="109">
        <f>+V134+X134+Z134+AB134+AD134+AF134</f>
        <v>0</v>
      </c>
      <c r="F145" s="109">
        <f>+W134+Y134+AA134+AC134+AE134+AG134</f>
        <v>0</v>
      </c>
    </row>
    <row r="146" spans="4:6" ht="17.100000000000001" customHeight="1" x14ac:dyDescent="0.25">
      <c r="D146" s="108" t="s">
        <v>450</v>
      </c>
      <c r="E146" s="109">
        <f>+AH134+AJ134+AL134+AN134+AP134+AR134</f>
        <v>0</v>
      </c>
      <c r="F146" s="109">
        <f>+AI134+AK134+AM134+AO134+AQ134+AS134</f>
        <v>0</v>
      </c>
    </row>
    <row r="147" spans="4:6" ht="17.100000000000001" customHeight="1" x14ac:dyDescent="0.25">
      <c r="D147" s="108" t="s">
        <v>451</v>
      </c>
      <c r="E147" s="109">
        <f>+AT134+AV134+AX134+AZ134+BB134+BD134</f>
        <v>0</v>
      </c>
      <c r="F147" s="109">
        <f>+AU134+AW134+AY134+BA134+BC134+BE134</f>
        <v>0</v>
      </c>
    </row>
    <row r="148" spans="4:6" ht="17.100000000000001" customHeight="1" x14ac:dyDescent="0.25">
      <c r="D148" s="107" t="s">
        <v>104</v>
      </c>
      <c r="E148" s="112">
        <f>SUM(E144:E147)</f>
        <v>0</v>
      </c>
      <c r="F148" s="112">
        <f>SUM(F144:F147)</f>
        <v>0</v>
      </c>
    </row>
  </sheetData>
  <sheetProtection insertColumns="0" insertRows="0" deleteColumns="0" deleteRows="0" selectLockedCells="1"/>
  <mergeCells count="28">
    <mergeCell ref="A134:H134"/>
    <mergeCell ref="BF6:BG6"/>
    <mergeCell ref="AR6:AS6"/>
    <mergeCell ref="AT6:AU6"/>
    <mergeCell ref="AV6:AW6"/>
    <mergeCell ref="AX6:AY6"/>
    <mergeCell ref="AZ6:BA6"/>
    <mergeCell ref="AL6:AM6"/>
    <mergeCell ref="AN6:AO6"/>
    <mergeCell ref="AP6:AQ6"/>
    <mergeCell ref="BB6:BC6"/>
    <mergeCell ref="BD6:BE6"/>
    <mergeCell ref="E142:F142"/>
    <mergeCell ref="A5:BE5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phoneticPr fontId="27" type="noConversion"/>
  <dataValidations count="7">
    <dataValidation errorStyle="warning" allowBlank="1" showInputMessage="1" showErrorMessage="1" promptTitle="ATENÇÃO" prompt="Descrever o nome do Projeto " sqref="C2"/>
    <dataValidation type="list" allowBlank="1" showInputMessage="1" showErrorMessage="1" sqref="C23:C33 C11:C20 C37:C46 C74:C83 C99:C108 C124:C133 C49:C58 C62:C71 C87:C96 C112:C121">
      <formula1>INDIRECT($B11)</formula1>
    </dataValidation>
    <dataValidation type="list" allowBlank="1" showInputMessage="1" showErrorMessage="1" sqref="B37:B46 B7 B124:B133 B112:B121 B99:B108 B87:B96 B74:B83 B62:B71 B49:B58 B23:B33 B11:B20 B5 B135:B142 B149:B1048576">
      <formula1>DespesaElegivel1</formula1>
    </dataValidation>
    <dataValidation type="decimal" operator="greaterThan" allowBlank="1" showInputMessage="1" showErrorMessage="1" sqref="BF8:BG10 G8:BE133">
      <formula1>0.001</formula1>
    </dataValidation>
    <dataValidation allowBlank="1" showInputMessage="1" showErrorMessage="1" prompt="Deve ser informado o nome da instituição responsável pelo projeto, aquela que assinará o contrato com o Funbio" sqref="C3"/>
    <dataValidation allowBlank="1" showInputMessage="1" showErrorMessage="1" prompt="Deverá ser preenchido com o nome da pessoa responsável pelas despesas no âmbito do projeto " sqref="C4"/>
    <dataValidation operator="greaterThan" allowBlank="1" showInputMessage="1" showErrorMessage="1" sqref="BF11:BG134 I134:BE134"/>
  </dataValidations>
  <pageMargins left="0.51181102362204722" right="0.51181102362204722" top="0.78740157480314965" bottom="0.78740157480314965" header="0.31496062992125984" footer="0.31496062992125984"/>
  <pageSetup paperSize="9" scale="42" fitToWidth="3" fitToHeight="2" orientation="landscape" horizontalDpi="360" verticalDpi="360" r:id="rId1"/>
  <rowBreaks count="1" manualBreakCount="1">
    <brk id="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Relação!$N$4:$N$5</xm:f>
          </x14:formula1>
          <xm:sqref>E124:E133 E112:E121 E99:E108 E2:E83 E87:E96 E149:E1048576 E135:E141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N292"/>
  <sheetViews>
    <sheetView showGridLines="0" topLeftCell="F1" zoomScale="70" zoomScaleNormal="70" workbookViewId="0">
      <selection activeCell="D30" sqref="D30"/>
    </sheetView>
  </sheetViews>
  <sheetFormatPr defaultColWidth="15.7109375" defaultRowHeight="15" x14ac:dyDescent="0.25"/>
  <cols>
    <col min="1" max="1" width="33.5703125" style="67" bestFit="1" customWidth="1"/>
    <col min="2" max="2" width="33.28515625" style="67" bestFit="1" customWidth="1"/>
    <col min="3" max="3" width="24.85546875" style="67" bestFit="1" customWidth="1"/>
    <col min="4" max="4" width="43" style="67" customWidth="1"/>
    <col min="5" max="5" width="19.85546875" style="67" bestFit="1" customWidth="1"/>
    <col min="6" max="6" width="52.140625" style="67" bestFit="1" customWidth="1"/>
    <col min="7" max="7" width="29.85546875" style="67" customWidth="1"/>
    <col min="8" max="8" width="23.5703125" style="67" bestFit="1" customWidth="1"/>
    <col min="9" max="9" width="27.85546875" style="67" bestFit="1" customWidth="1"/>
    <col min="10" max="10" width="29.5703125" style="67" bestFit="1" customWidth="1"/>
    <col min="11" max="11" width="29" style="67" customWidth="1"/>
    <col min="12" max="12" width="18.42578125" style="67" customWidth="1"/>
    <col min="13" max="16384" width="15.7109375" style="67"/>
  </cols>
  <sheetData>
    <row r="1" spans="1:14" x14ac:dyDescent="0.25">
      <c r="A1" s="70" t="s">
        <v>387</v>
      </c>
    </row>
    <row r="2" spans="1:14" ht="18.75" x14ac:dyDescent="0.25">
      <c r="A2" s="165" t="s">
        <v>381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4" s="69" customFormat="1" ht="30" x14ac:dyDescent="0.25">
      <c r="A3" s="68" t="s">
        <v>401</v>
      </c>
      <c r="B3" s="68" t="s">
        <v>402</v>
      </c>
      <c r="C3" s="68" t="s">
        <v>403</v>
      </c>
      <c r="D3" s="68" t="s">
        <v>404</v>
      </c>
      <c r="E3" s="68" t="s">
        <v>383</v>
      </c>
      <c r="F3" s="68" t="s">
        <v>388</v>
      </c>
      <c r="G3" s="68" t="s">
        <v>406</v>
      </c>
      <c r="H3" s="68" t="s">
        <v>382</v>
      </c>
      <c r="I3" s="68" t="s">
        <v>389</v>
      </c>
      <c r="J3" s="68" t="s">
        <v>384</v>
      </c>
      <c r="K3" s="68" t="s">
        <v>405</v>
      </c>
      <c r="L3" s="68" t="s">
        <v>407</v>
      </c>
      <c r="N3" s="69" t="s">
        <v>443</v>
      </c>
    </row>
    <row r="4" spans="1:14" ht="30" x14ac:dyDescent="0.25">
      <c r="A4" s="120" t="s">
        <v>103</v>
      </c>
      <c r="B4" s="120" t="s">
        <v>103</v>
      </c>
      <c r="C4" s="120" t="s">
        <v>80</v>
      </c>
      <c r="D4" s="115" t="s">
        <v>35</v>
      </c>
      <c r="E4" s="115" t="s">
        <v>164</v>
      </c>
      <c r="F4" s="115" t="s">
        <v>125</v>
      </c>
      <c r="G4" s="115" t="s">
        <v>211</v>
      </c>
      <c r="H4" s="116" t="s">
        <v>133</v>
      </c>
      <c r="I4" s="115" t="s">
        <v>197</v>
      </c>
      <c r="J4" s="115" t="s">
        <v>84</v>
      </c>
      <c r="K4" s="117" t="s">
        <v>456</v>
      </c>
      <c r="L4" s="116" t="s">
        <v>103</v>
      </c>
      <c r="N4" s="67" t="s">
        <v>7</v>
      </c>
    </row>
    <row r="5" spans="1:14" x14ac:dyDescent="0.25">
      <c r="A5" s="121" t="s">
        <v>315</v>
      </c>
      <c r="B5" s="121" t="s">
        <v>316</v>
      </c>
      <c r="C5" s="121" t="s">
        <v>103</v>
      </c>
      <c r="D5" s="118" t="s">
        <v>36</v>
      </c>
      <c r="E5" s="116"/>
      <c r="F5" s="118" t="s">
        <v>126</v>
      </c>
      <c r="G5" s="118" t="s">
        <v>55</v>
      </c>
      <c r="H5" s="116" t="s">
        <v>134</v>
      </c>
      <c r="I5" s="118" t="s">
        <v>396</v>
      </c>
      <c r="J5" s="118" t="s">
        <v>308</v>
      </c>
      <c r="K5" s="116" t="s">
        <v>397</v>
      </c>
      <c r="L5" s="116" t="s">
        <v>453</v>
      </c>
      <c r="N5" s="67" t="s">
        <v>8</v>
      </c>
    </row>
    <row r="6" spans="1:14" x14ac:dyDescent="0.25">
      <c r="A6" s="122"/>
      <c r="B6" s="122"/>
      <c r="C6" s="122"/>
      <c r="D6" s="118" t="s">
        <v>135</v>
      </c>
      <c r="E6" s="116"/>
      <c r="F6" s="118" t="s">
        <v>127</v>
      </c>
      <c r="G6" s="118" t="s">
        <v>398</v>
      </c>
      <c r="H6" s="116"/>
      <c r="I6" s="116"/>
      <c r="J6" s="118" t="s">
        <v>309</v>
      </c>
      <c r="K6" s="116" t="s">
        <v>385</v>
      </c>
      <c r="L6" s="116" t="s">
        <v>390</v>
      </c>
    </row>
    <row r="7" spans="1:14" x14ac:dyDescent="0.25">
      <c r="A7" s="116"/>
      <c r="B7" s="116"/>
      <c r="C7" s="116"/>
      <c r="D7" s="118" t="s">
        <v>37</v>
      </c>
      <c r="E7" s="116"/>
      <c r="F7" s="118" t="s">
        <v>128</v>
      </c>
      <c r="G7" s="116"/>
      <c r="H7" s="116"/>
      <c r="I7" s="116"/>
      <c r="J7" s="118" t="s">
        <v>386</v>
      </c>
      <c r="K7" s="116" t="s">
        <v>457</v>
      </c>
      <c r="L7" s="116" t="s">
        <v>391</v>
      </c>
    </row>
    <row r="8" spans="1:14" x14ac:dyDescent="0.25">
      <c r="A8" s="116"/>
      <c r="B8" s="116"/>
      <c r="C8" s="116"/>
      <c r="D8" s="118" t="s">
        <v>168</v>
      </c>
      <c r="E8" s="116"/>
      <c r="F8" s="118" t="s">
        <v>129</v>
      </c>
      <c r="G8" s="116"/>
      <c r="H8" s="116"/>
      <c r="I8" s="116"/>
      <c r="J8" s="118" t="s">
        <v>399</v>
      </c>
      <c r="K8" s="116" t="s">
        <v>103</v>
      </c>
      <c r="L8" s="116" t="s">
        <v>392</v>
      </c>
    </row>
    <row r="9" spans="1:14" x14ac:dyDescent="0.25">
      <c r="A9" s="116"/>
      <c r="B9" s="116"/>
      <c r="C9" s="116"/>
      <c r="D9" s="118" t="s">
        <v>184</v>
      </c>
      <c r="E9" s="116"/>
      <c r="F9" s="118" t="s">
        <v>130</v>
      </c>
      <c r="G9" s="116"/>
      <c r="H9" s="116"/>
      <c r="I9" s="116"/>
      <c r="J9" s="116"/>
      <c r="K9" s="116"/>
      <c r="L9" s="116" t="s">
        <v>393</v>
      </c>
    </row>
    <row r="10" spans="1:14" x14ac:dyDescent="0.25">
      <c r="A10" s="116"/>
      <c r="B10" s="116"/>
      <c r="C10" s="116"/>
      <c r="D10" s="118" t="s">
        <v>195</v>
      </c>
      <c r="E10" s="116"/>
      <c r="F10" s="118" t="s">
        <v>131</v>
      </c>
      <c r="G10" s="116"/>
      <c r="H10" s="116"/>
      <c r="I10" s="116"/>
      <c r="J10" s="116"/>
      <c r="K10" s="116"/>
      <c r="L10" s="116" t="s">
        <v>394</v>
      </c>
    </row>
    <row r="11" spans="1:14" x14ac:dyDescent="0.25">
      <c r="A11" s="116"/>
      <c r="B11" s="116"/>
      <c r="C11" s="116"/>
      <c r="D11" s="118" t="s">
        <v>203</v>
      </c>
      <c r="E11" s="116"/>
      <c r="F11" s="118" t="s">
        <v>132</v>
      </c>
      <c r="G11" s="116"/>
      <c r="H11" s="116"/>
      <c r="I11" s="116"/>
      <c r="J11" s="116"/>
      <c r="K11" s="116"/>
      <c r="L11" s="116" t="s">
        <v>395</v>
      </c>
    </row>
    <row r="12" spans="1:14" x14ac:dyDescent="0.25">
      <c r="A12" s="116"/>
      <c r="B12" s="116"/>
      <c r="C12" s="116"/>
      <c r="D12" s="118" t="s">
        <v>209</v>
      </c>
      <c r="E12" s="116"/>
      <c r="F12" s="118" t="s">
        <v>136</v>
      </c>
      <c r="G12" s="116"/>
      <c r="H12" s="116"/>
      <c r="I12" s="116"/>
      <c r="J12" s="116"/>
      <c r="K12" s="116"/>
      <c r="L12" s="116"/>
    </row>
    <row r="13" spans="1:14" x14ac:dyDescent="0.25">
      <c r="A13" s="116"/>
      <c r="B13" s="116"/>
      <c r="C13" s="116"/>
      <c r="D13" s="118" t="s">
        <v>62</v>
      </c>
      <c r="E13" s="116"/>
      <c r="F13" s="118" t="s">
        <v>137</v>
      </c>
      <c r="G13" s="116"/>
      <c r="H13" s="116"/>
      <c r="I13" s="116"/>
      <c r="J13" s="116"/>
      <c r="K13" s="116"/>
      <c r="L13" s="116"/>
    </row>
    <row r="14" spans="1:14" x14ac:dyDescent="0.25">
      <c r="A14" s="116"/>
      <c r="B14" s="116"/>
      <c r="C14" s="116"/>
      <c r="D14" s="118" t="s">
        <v>251</v>
      </c>
      <c r="E14" s="116"/>
      <c r="F14" s="118" t="s">
        <v>138</v>
      </c>
      <c r="G14" s="116"/>
      <c r="H14" s="116"/>
      <c r="I14" s="116"/>
      <c r="J14" s="116"/>
      <c r="K14" s="116"/>
      <c r="L14" s="116"/>
    </row>
    <row r="15" spans="1:14" x14ac:dyDescent="0.25">
      <c r="A15" s="116"/>
      <c r="B15" s="116"/>
      <c r="C15" s="116"/>
      <c r="D15" s="118" t="s">
        <v>256</v>
      </c>
      <c r="E15" s="116"/>
      <c r="F15" s="118" t="s">
        <v>139</v>
      </c>
      <c r="G15" s="116"/>
      <c r="H15" s="116"/>
      <c r="I15" s="116"/>
      <c r="J15" s="116"/>
      <c r="K15" s="116"/>
      <c r="L15" s="116"/>
    </row>
    <row r="16" spans="1:14" x14ac:dyDescent="0.25">
      <c r="A16" s="116"/>
      <c r="B16" s="116"/>
      <c r="C16" s="116"/>
      <c r="D16" s="118" t="s">
        <v>261</v>
      </c>
      <c r="E16" s="116"/>
      <c r="F16" s="118" t="s">
        <v>38</v>
      </c>
      <c r="G16" s="116"/>
      <c r="H16" s="116"/>
      <c r="I16" s="116"/>
      <c r="J16" s="116"/>
      <c r="K16" s="116"/>
      <c r="L16" s="116"/>
    </row>
    <row r="17" spans="1:12" x14ac:dyDescent="0.25">
      <c r="A17" s="116"/>
      <c r="B17" s="116"/>
      <c r="C17" s="116"/>
      <c r="D17" s="118" t="s">
        <v>278</v>
      </c>
      <c r="E17" s="116"/>
      <c r="F17" s="118" t="s">
        <v>141</v>
      </c>
      <c r="G17" s="116"/>
      <c r="H17" s="116"/>
      <c r="I17" s="116"/>
      <c r="J17" s="116"/>
      <c r="K17" s="116"/>
      <c r="L17" s="116"/>
    </row>
    <row r="18" spans="1:12" x14ac:dyDescent="0.25">
      <c r="A18" s="116"/>
      <c r="B18" s="116"/>
      <c r="C18" s="116"/>
      <c r="D18" s="118" t="s">
        <v>280</v>
      </c>
      <c r="E18" s="116"/>
      <c r="F18" s="118" t="s">
        <v>142</v>
      </c>
      <c r="G18" s="116"/>
      <c r="H18" s="116"/>
      <c r="I18" s="116"/>
      <c r="J18" s="116"/>
      <c r="K18" s="116"/>
      <c r="L18" s="116"/>
    </row>
    <row r="19" spans="1:12" x14ac:dyDescent="0.25">
      <c r="A19" s="116"/>
      <c r="B19" s="116"/>
      <c r="C19" s="116"/>
      <c r="D19" s="118" t="s">
        <v>282</v>
      </c>
      <c r="E19" s="116"/>
      <c r="F19" s="118" t="s">
        <v>143</v>
      </c>
      <c r="G19" s="116"/>
      <c r="H19" s="116"/>
      <c r="I19" s="116"/>
      <c r="J19" s="116"/>
      <c r="K19" s="116"/>
      <c r="L19" s="116"/>
    </row>
    <row r="20" spans="1:12" x14ac:dyDescent="0.25">
      <c r="A20" s="116"/>
      <c r="B20" s="116"/>
      <c r="C20" s="116"/>
      <c r="D20" s="118" t="s">
        <v>284</v>
      </c>
      <c r="E20" s="116"/>
      <c r="F20" s="118" t="s">
        <v>144</v>
      </c>
      <c r="G20" s="116"/>
      <c r="H20" s="116"/>
      <c r="I20" s="116"/>
      <c r="J20" s="116"/>
      <c r="K20" s="116"/>
      <c r="L20" s="116"/>
    </row>
    <row r="21" spans="1:12" x14ac:dyDescent="0.25">
      <c r="A21" s="116"/>
      <c r="B21" s="116"/>
      <c r="C21" s="116"/>
      <c r="D21" s="118" t="s">
        <v>75</v>
      </c>
      <c r="E21" s="116"/>
      <c r="F21" s="118" t="s">
        <v>145</v>
      </c>
      <c r="G21" s="116"/>
      <c r="H21" s="116"/>
      <c r="I21" s="116"/>
      <c r="J21" s="116"/>
      <c r="K21" s="116"/>
      <c r="L21" s="116"/>
    </row>
    <row r="22" spans="1:12" x14ac:dyDescent="0.25">
      <c r="A22" s="116"/>
      <c r="B22" s="116"/>
      <c r="C22" s="116"/>
      <c r="D22" s="118" t="s">
        <v>314</v>
      </c>
      <c r="E22" s="116"/>
      <c r="F22" s="118" t="s">
        <v>146</v>
      </c>
      <c r="G22" s="116"/>
      <c r="H22" s="116"/>
      <c r="I22" s="116"/>
      <c r="J22" s="116"/>
      <c r="K22" s="116"/>
      <c r="L22" s="116"/>
    </row>
    <row r="23" spans="1:12" x14ac:dyDescent="0.25">
      <c r="A23" s="116"/>
      <c r="B23" s="116"/>
      <c r="C23" s="116"/>
      <c r="D23" s="119" t="s">
        <v>321</v>
      </c>
      <c r="E23" s="116"/>
      <c r="F23" s="118" t="s">
        <v>147</v>
      </c>
      <c r="G23" s="116"/>
      <c r="H23" s="116"/>
      <c r="I23" s="116"/>
      <c r="J23" s="116"/>
      <c r="K23" s="116"/>
      <c r="L23" s="116"/>
    </row>
    <row r="24" spans="1:12" x14ac:dyDescent="0.25">
      <c r="A24" s="116"/>
      <c r="B24" s="116"/>
      <c r="C24" s="116"/>
      <c r="D24" s="118" t="s">
        <v>331</v>
      </c>
      <c r="E24" s="116"/>
      <c r="F24" s="118" t="s">
        <v>148</v>
      </c>
      <c r="G24" s="116"/>
      <c r="H24" s="116"/>
      <c r="I24" s="116"/>
      <c r="J24" s="116"/>
      <c r="K24" s="116"/>
      <c r="L24" s="116"/>
    </row>
    <row r="25" spans="1:12" x14ac:dyDescent="0.25">
      <c r="A25" s="116"/>
      <c r="B25" s="116"/>
      <c r="C25" s="116"/>
      <c r="D25" s="118" t="s">
        <v>332</v>
      </c>
      <c r="E25" s="116"/>
      <c r="F25" s="118" t="s">
        <v>39</v>
      </c>
      <c r="G25" s="116"/>
      <c r="H25" s="116"/>
      <c r="I25" s="116"/>
      <c r="J25" s="116"/>
      <c r="K25" s="116"/>
      <c r="L25" s="116"/>
    </row>
    <row r="26" spans="1:12" x14ac:dyDescent="0.25">
      <c r="A26" s="116"/>
      <c r="B26" s="116"/>
      <c r="C26" s="116"/>
      <c r="D26" s="118" t="s">
        <v>344</v>
      </c>
      <c r="E26" s="116"/>
      <c r="F26" s="118" t="s">
        <v>149</v>
      </c>
      <c r="G26" s="116"/>
      <c r="H26" s="116"/>
      <c r="I26" s="116"/>
      <c r="J26" s="116"/>
      <c r="K26" s="116"/>
      <c r="L26" s="116"/>
    </row>
    <row r="27" spans="1:12" x14ac:dyDescent="0.25">
      <c r="A27" s="116"/>
      <c r="B27" s="116"/>
      <c r="C27" s="116"/>
      <c r="D27" s="118" t="s">
        <v>92</v>
      </c>
      <c r="E27" s="116"/>
      <c r="F27" s="118" t="s">
        <v>40</v>
      </c>
      <c r="G27" s="116"/>
      <c r="H27" s="116"/>
      <c r="I27" s="116"/>
      <c r="J27" s="116"/>
      <c r="K27" s="116"/>
      <c r="L27" s="116"/>
    </row>
    <row r="28" spans="1:12" x14ac:dyDescent="0.25">
      <c r="A28" s="116"/>
      <c r="B28" s="116"/>
      <c r="C28" s="116"/>
      <c r="D28" s="121" t="s">
        <v>93</v>
      </c>
      <c r="E28" s="116"/>
      <c r="F28" s="118" t="s">
        <v>150</v>
      </c>
      <c r="G28" s="116"/>
      <c r="H28" s="116"/>
      <c r="I28" s="116"/>
      <c r="J28" s="116"/>
      <c r="K28" s="116"/>
      <c r="L28" s="116"/>
    </row>
    <row r="29" spans="1:12" x14ac:dyDescent="0.25">
      <c r="A29" s="116"/>
      <c r="B29" s="116"/>
      <c r="C29" s="116"/>
      <c r="D29" s="118" t="s">
        <v>94</v>
      </c>
      <c r="E29" s="116"/>
      <c r="F29" s="118" t="s">
        <v>151</v>
      </c>
      <c r="G29" s="116"/>
      <c r="H29" s="116"/>
      <c r="I29" s="116"/>
      <c r="J29" s="116"/>
      <c r="K29" s="116"/>
      <c r="L29" s="116"/>
    </row>
    <row r="30" spans="1:12" x14ac:dyDescent="0.25">
      <c r="A30" s="116"/>
      <c r="B30" s="116"/>
      <c r="C30" s="116"/>
      <c r="D30" s="118" t="s">
        <v>369</v>
      </c>
      <c r="E30" s="116"/>
      <c r="F30" s="118" t="s">
        <v>152</v>
      </c>
      <c r="G30" s="116"/>
      <c r="H30" s="116"/>
      <c r="I30" s="116"/>
      <c r="J30" s="116"/>
      <c r="K30" s="116"/>
      <c r="L30" s="116"/>
    </row>
    <row r="31" spans="1:12" x14ac:dyDescent="0.25">
      <c r="A31" s="116"/>
      <c r="B31" s="116"/>
      <c r="C31" s="116"/>
      <c r="D31" s="118" t="s">
        <v>103</v>
      </c>
      <c r="E31" s="116"/>
      <c r="F31" s="118" t="s">
        <v>153</v>
      </c>
      <c r="G31" s="116"/>
      <c r="H31" s="116"/>
      <c r="I31" s="116"/>
      <c r="J31" s="116"/>
      <c r="K31" s="116"/>
      <c r="L31" s="116"/>
    </row>
    <row r="32" spans="1:12" x14ac:dyDescent="0.25">
      <c r="A32" s="116"/>
      <c r="B32" s="116"/>
      <c r="C32" s="116"/>
      <c r="D32" s="116"/>
      <c r="E32" s="116"/>
      <c r="F32" s="118" t="s">
        <v>154</v>
      </c>
      <c r="G32" s="116"/>
      <c r="H32" s="116"/>
      <c r="I32" s="116"/>
      <c r="J32" s="116"/>
      <c r="K32" s="116"/>
      <c r="L32" s="116"/>
    </row>
    <row r="33" spans="1:12" x14ac:dyDescent="0.25">
      <c r="A33" s="116"/>
      <c r="B33" s="116"/>
      <c r="C33" s="116"/>
      <c r="D33" s="116"/>
      <c r="E33" s="116"/>
      <c r="F33" s="118" t="s">
        <v>155</v>
      </c>
      <c r="G33" s="116"/>
      <c r="H33" s="116"/>
      <c r="I33" s="116"/>
      <c r="J33" s="116"/>
      <c r="K33" s="116"/>
      <c r="L33" s="116"/>
    </row>
    <row r="34" spans="1:12" x14ac:dyDescent="0.25">
      <c r="A34" s="116"/>
      <c r="B34" s="116"/>
      <c r="C34" s="116"/>
      <c r="D34" s="116"/>
      <c r="E34" s="116"/>
      <c r="F34" s="118" t="s">
        <v>156</v>
      </c>
      <c r="G34" s="116"/>
      <c r="H34" s="116"/>
      <c r="I34" s="116"/>
      <c r="J34" s="116"/>
      <c r="K34" s="116"/>
      <c r="L34" s="116"/>
    </row>
    <row r="35" spans="1:12" x14ac:dyDescent="0.25">
      <c r="A35" s="116"/>
      <c r="B35" s="116"/>
      <c r="C35" s="116"/>
      <c r="D35" s="116"/>
      <c r="E35" s="116"/>
      <c r="F35" s="118" t="s">
        <v>157</v>
      </c>
      <c r="G35" s="116"/>
      <c r="H35" s="116"/>
      <c r="I35" s="116"/>
      <c r="J35" s="116"/>
      <c r="K35" s="116"/>
      <c r="L35" s="116"/>
    </row>
    <row r="36" spans="1:12" x14ac:dyDescent="0.25">
      <c r="A36" s="116"/>
      <c r="B36" s="116"/>
      <c r="C36" s="116"/>
      <c r="D36" s="116"/>
      <c r="E36" s="116"/>
      <c r="F36" s="118" t="s">
        <v>158</v>
      </c>
      <c r="G36" s="116"/>
      <c r="H36" s="116"/>
      <c r="I36" s="116"/>
      <c r="J36" s="116"/>
      <c r="K36" s="116"/>
      <c r="L36" s="116"/>
    </row>
    <row r="37" spans="1:12" x14ac:dyDescent="0.25">
      <c r="A37" s="116"/>
      <c r="B37" s="116"/>
      <c r="C37" s="116"/>
      <c r="D37" s="116"/>
      <c r="E37" s="116"/>
      <c r="F37" s="118" t="s">
        <v>41</v>
      </c>
      <c r="G37" s="116"/>
      <c r="H37" s="116"/>
      <c r="I37" s="116"/>
      <c r="J37" s="116"/>
      <c r="K37" s="116"/>
      <c r="L37" s="116"/>
    </row>
    <row r="38" spans="1:12" x14ac:dyDescent="0.25">
      <c r="A38" s="116"/>
      <c r="B38" s="116"/>
      <c r="C38" s="116"/>
      <c r="D38" s="116"/>
      <c r="E38" s="116"/>
      <c r="F38" s="118" t="s">
        <v>159</v>
      </c>
      <c r="G38" s="116"/>
      <c r="H38" s="116"/>
      <c r="I38" s="116"/>
      <c r="J38" s="116"/>
      <c r="K38" s="116"/>
      <c r="L38" s="116"/>
    </row>
    <row r="39" spans="1:12" x14ac:dyDescent="0.25">
      <c r="A39" s="116"/>
      <c r="B39" s="116"/>
      <c r="C39" s="116"/>
      <c r="D39" s="116"/>
      <c r="E39" s="116"/>
      <c r="F39" s="118" t="s">
        <v>160</v>
      </c>
      <c r="G39" s="116"/>
      <c r="H39" s="116"/>
      <c r="I39" s="116"/>
      <c r="J39" s="116"/>
      <c r="K39" s="116"/>
      <c r="L39" s="116"/>
    </row>
    <row r="40" spans="1:12" x14ac:dyDescent="0.25">
      <c r="A40" s="116"/>
      <c r="B40" s="116"/>
      <c r="C40" s="116"/>
      <c r="D40" s="116"/>
      <c r="E40" s="116"/>
      <c r="F40" s="118" t="s">
        <v>161</v>
      </c>
      <c r="G40" s="116"/>
      <c r="H40" s="116"/>
      <c r="I40" s="116"/>
      <c r="J40" s="116"/>
      <c r="K40" s="116"/>
      <c r="L40" s="116"/>
    </row>
    <row r="41" spans="1:12" x14ac:dyDescent="0.25">
      <c r="A41" s="116"/>
      <c r="B41" s="116"/>
      <c r="C41" s="116"/>
      <c r="D41" s="116"/>
      <c r="E41" s="116"/>
      <c r="F41" s="118" t="s">
        <v>162</v>
      </c>
      <c r="G41" s="116"/>
      <c r="H41" s="116"/>
      <c r="I41" s="116"/>
      <c r="J41" s="116"/>
      <c r="K41" s="116"/>
      <c r="L41" s="116"/>
    </row>
    <row r="42" spans="1:12" x14ac:dyDescent="0.25">
      <c r="A42" s="116"/>
      <c r="B42" s="116"/>
      <c r="C42" s="116"/>
      <c r="D42" s="116"/>
      <c r="E42" s="116"/>
      <c r="F42" s="118" t="s">
        <v>163</v>
      </c>
      <c r="G42" s="116"/>
      <c r="H42" s="116"/>
      <c r="I42" s="116"/>
      <c r="J42" s="116"/>
      <c r="K42" s="116"/>
      <c r="L42" s="116"/>
    </row>
    <row r="43" spans="1:12" x14ac:dyDescent="0.25">
      <c r="A43" s="116"/>
      <c r="B43" s="116"/>
      <c r="C43" s="116"/>
      <c r="D43" s="116"/>
      <c r="E43" s="116"/>
      <c r="F43" s="118" t="s">
        <v>165</v>
      </c>
      <c r="G43" s="116"/>
      <c r="H43" s="116"/>
      <c r="I43" s="116"/>
      <c r="J43" s="116"/>
      <c r="K43" s="116"/>
      <c r="L43" s="116"/>
    </row>
    <row r="44" spans="1:12" x14ac:dyDescent="0.25">
      <c r="A44" s="116"/>
      <c r="B44" s="116"/>
      <c r="C44" s="116"/>
      <c r="D44" s="116"/>
      <c r="E44" s="116"/>
      <c r="F44" s="118" t="s">
        <v>42</v>
      </c>
      <c r="G44" s="116"/>
      <c r="H44" s="116"/>
      <c r="I44" s="116"/>
      <c r="J44" s="116"/>
      <c r="K44" s="116"/>
      <c r="L44" s="116"/>
    </row>
    <row r="45" spans="1:12" x14ac:dyDescent="0.25">
      <c r="A45" s="116"/>
      <c r="B45" s="116"/>
      <c r="C45" s="116"/>
      <c r="D45" s="116"/>
      <c r="E45" s="116"/>
      <c r="F45" s="118" t="s">
        <v>166</v>
      </c>
      <c r="G45" s="116"/>
      <c r="H45" s="116"/>
      <c r="I45" s="116"/>
      <c r="J45" s="116"/>
      <c r="K45" s="116"/>
      <c r="L45" s="116"/>
    </row>
    <row r="46" spans="1:12" x14ac:dyDescent="0.25">
      <c r="A46" s="116"/>
      <c r="B46" s="116"/>
      <c r="C46" s="116"/>
      <c r="D46" s="116"/>
      <c r="E46" s="116"/>
      <c r="F46" s="118" t="s">
        <v>167</v>
      </c>
      <c r="G46" s="116"/>
      <c r="H46" s="116"/>
      <c r="I46" s="116"/>
      <c r="J46" s="116"/>
      <c r="K46" s="116"/>
      <c r="L46" s="116"/>
    </row>
    <row r="47" spans="1:12" x14ac:dyDescent="0.25">
      <c r="A47" s="116"/>
      <c r="B47" s="116"/>
      <c r="C47" s="116"/>
      <c r="D47" s="116"/>
      <c r="E47" s="116"/>
      <c r="F47" s="118" t="s">
        <v>169</v>
      </c>
      <c r="G47" s="116"/>
      <c r="H47" s="116"/>
      <c r="I47" s="116"/>
      <c r="J47" s="116"/>
      <c r="K47" s="116"/>
      <c r="L47" s="116"/>
    </row>
    <row r="48" spans="1:12" x14ac:dyDescent="0.25">
      <c r="A48" s="116"/>
      <c r="B48" s="116"/>
      <c r="C48" s="116"/>
      <c r="D48" s="116"/>
      <c r="E48" s="116"/>
      <c r="F48" s="118" t="s">
        <v>170</v>
      </c>
      <c r="G48" s="116"/>
      <c r="H48" s="116"/>
      <c r="I48" s="116"/>
      <c r="J48" s="116"/>
      <c r="K48" s="116"/>
      <c r="L48" s="116"/>
    </row>
    <row r="49" spans="1:12" x14ac:dyDescent="0.25">
      <c r="A49" s="116"/>
      <c r="B49" s="116"/>
      <c r="C49" s="116"/>
      <c r="D49" s="116"/>
      <c r="E49" s="116"/>
      <c r="F49" s="118" t="s">
        <v>171</v>
      </c>
      <c r="G49" s="116"/>
      <c r="H49" s="116"/>
      <c r="I49" s="116"/>
      <c r="J49" s="116"/>
      <c r="K49" s="116"/>
      <c r="L49" s="116"/>
    </row>
    <row r="50" spans="1:12" x14ac:dyDescent="0.25">
      <c r="A50" s="116"/>
      <c r="B50" s="116"/>
      <c r="C50" s="116"/>
      <c r="D50" s="116"/>
      <c r="E50" s="116"/>
      <c r="F50" s="118" t="s">
        <v>43</v>
      </c>
      <c r="G50" s="116"/>
      <c r="H50" s="116"/>
      <c r="I50" s="116"/>
      <c r="J50" s="116"/>
      <c r="K50" s="116"/>
      <c r="L50" s="116"/>
    </row>
    <row r="51" spans="1:12" x14ac:dyDescent="0.25">
      <c r="A51" s="116"/>
      <c r="B51" s="116"/>
      <c r="C51" s="116"/>
      <c r="D51" s="116"/>
      <c r="E51" s="116"/>
      <c r="F51" s="118" t="s">
        <v>172</v>
      </c>
      <c r="G51" s="116"/>
      <c r="H51" s="116"/>
      <c r="I51" s="116"/>
      <c r="J51" s="116"/>
      <c r="K51" s="116"/>
      <c r="L51" s="116"/>
    </row>
    <row r="52" spans="1:12" x14ac:dyDescent="0.25">
      <c r="A52" s="116"/>
      <c r="B52" s="116"/>
      <c r="C52" s="116"/>
      <c r="D52" s="116"/>
      <c r="E52" s="116"/>
      <c r="F52" s="118" t="s">
        <v>44</v>
      </c>
      <c r="G52" s="116"/>
      <c r="H52" s="116"/>
      <c r="I52" s="116"/>
      <c r="J52" s="116"/>
      <c r="K52" s="116"/>
      <c r="L52" s="116"/>
    </row>
    <row r="53" spans="1:12" x14ac:dyDescent="0.25">
      <c r="A53" s="116"/>
      <c r="B53" s="116"/>
      <c r="C53" s="116"/>
      <c r="D53" s="116"/>
      <c r="E53" s="116"/>
      <c r="F53" s="118" t="s">
        <v>173</v>
      </c>
      <c r="G53" s="116"/>
      <c r="H53" s="116"/>
      <c r="I53" s="116"/>
      <c r="J53" s="116"/>
      <c r="K53" s="116"/>
      <c r="L53" s="116"/>
    </row>
    <row r="54" spans="1:12" x14ac:dyDescent="0.25">
      <c r="A54" s="116"/>
      <c r="B54" s="116"/>
      <c r="C54" s="116"/>
      <c r="D54" s="116"/>
      <c r="E54" s="116"/>
      <c r="F54" s="118" t="s">
        <v>174</v>
      </c>
      <c r="G54" s="116"/>
      <c r="H54" s="116"/>
      <c r="I54" s="116"/>
      <c r="J54" s="116"/>
      <c r="K54" s="116"/>
      <c r="L54" s="116"/>
    </row>
    <row r="55" spans="1:12" x14ac:dyDescent="0.25">
      <c r="A55" s="116"/>
      <c r="B55" s="116"/>
      <c r="C55" s="116"/>
      <c r="D55" s="116"/>
      <c r="E55" s="116"/>
      <c r="F55" s="118" t="s">
        <v>45</v>
      </c>
      <c r="G55" s="116"/>
      <c r="H55" s="116"/>
      <c r="I55" s="116"/>
      <c r="J55" s="116"/>
      <c r="K55" s="116"/>
      <c r="L55" s="116"/>
    </row>
    <row r="56" spans="1:12" x14ac:dyDescent="0.25">
      <c r="A56" s="116"/>
      <c r="B56" s="116"/>
      <c r="C56" s="116"/>
      <c r="D56" s="116"/>
      <c r="E56" s="116"/>
      <c r="F56" s="118" t="s">
        <v>46</v>
      </c>
      <c r="G56" s="116"/>
      <c r="H56" s="116"/>
      <c r="I56" s="116"/>
      <c r="J56" s="116"/>
      <c r="K56" s="116"/>
      <c r="L56" s="116"/>
    </row>
    <row r="57" spans="1:12" x14ac:dyDescent="0.25">
      <c r="A57" s="116"/>
      <c r="B57" s="116"/>
      <c r="C57" s="116"/>
      <c r="D57" s="116"/>
      <c r="E57" s="116"/>
      <c r="F57" s="118" t="s">
        <v>175</v>
      </c>
      <c r="G57" s="116"/>
      <c r="H57" s="116"/>
      <c r="I57" s="116"/>
      <c r="J57" s="116"/>
      <c r="K57" s="116"/>
      <c r="L57" s="116"/>
    </row>
    <row r="58" spans="1:12" x14ac:dyDescent="0.25">
      <c r="A58" s="116"/>
      <c r="B58" s="116"/>
      <c r="C58" s="116"/>
      <c r="D58" s="116"/>
      <c r="E58" s="116"/>
      <c r="F58" s="118" t="s">
        <v>177</v>
      </c>
      <c r="G58" s="116"/>
      <c r="H58" s="116"/>
      <c r="I58" s="116"/>
      <c r="J58" s="116"/>
      <c r="K58" s="116"/>
      <c r="L58" s="116"/>
    </row>
    <row r="59" spans="1:12" x14ac:dyDescent="0.25">
      <c r="A59" s="116"/>
      <c r="B59" s="116"/>
      <c r="C59" s="116"/>
      <c r="D59" s="116"/>
      <c r="E59" s="116"/>
      <c r="F59" s="118" t="s">
        <v>47</v>
      </c>
      <c r="G59" s="116"/>
      <c r="H59" s="116"/>
      <c r="I59" s="116"/>
      <c r="J59" s="116"/>
      <c r="K59" s="116"/>
      <c r="L59" s="116"/>
    </row>
    <row r="60" spans="1:12" x14ac:dyDescent="0.25">
      <c r="A60" s="116"/>
      <c r="B60" s="116"/>
      <c r="C60" s="116"/>
      <c r="D60" s="116"/>
      <c r="E60" s="116"/>
      <c r="F60" s="118" t="s">
        <v>178</v>
      </c>
      <c r="G60" s="116"/>
      <c r="H60" s="116"/>
      <c r="I60" s="116"/>
      <c r="J60" s="116"/>
      <c r="K60" s="116"/>
      <c r="L60" s="116"/>
    </row>
    <row r="61" spans="1:12" x14ac:dyDescent="0.25">
      <c r="A61" s="116"/>
      <c r="B61" s="116"/>
      <c r="C61" s="116"/>
      <c r="D61" s="116"/>
      <c r="E61" s="116"/>
      <c r="F61" s="118" t="s">
        <v>179</v>
      </c>
      <c r="G61" s="116"/>
      <c r="H61" s="116"/>
      <c r="I61" s="116"/>
      <c r="J61" s="116"/>
      <c r="K61" s="116"/>
      <c r="L61" s="116"/>
    </row>
    <row r="62" spans="1:12" x14ac:dyDescent="0.25">
      <c r="A62" s="116"/>
      <c r="B62" s="116"/>
      <c r="C62" s="116"/>
      <c r="D62" s="116"/>
      <c r="E62" s="116"/>
      <c r="F62" s="118" t="s">
        <v>180</v>
      </c>
      <c r="G62" s="116"/>
      <c r="H62" s="116"/>
      <c r="I62" s="116"/>
      <c r="J62" s="116"/>
      <c r="K62" s="116"/>
      <c r="L62" s="116"/>
    </row>
    <row r="63" spans="1:12" x14ac:dyDescent="0.25">
      <c r="A63" s="116"/>
      <c r="B63" s="116"/>
      <c r="C63" s="116"/>
      <c r="D63" s="116"/>
      <c r="E63" s="116"/>
      <c r="F63" s="118" t="s">
        <v>181</v>
      </c>
      <c r="G63" s="116"/>
      <c r="H63" s="116"/>
      <c r="I63" s="116"/>
      <c r="J63" s="116"/>
      <c r="K63" s="116"/>
      <c r="L63" s="116"/>
    </row>
    <row r="64" spans="1:12" x14ac:dyDescent="0.25">
      <c r="A64" s="116"/>
      <c r="B64" s="116"/>
      <c r="C64" s="116"/>
      <c r="D64" s="116"/>
      <c r="E64" s="116"/>
      <c r="F64" s="118" t="s">
        <v>182</v>
      </c>
      <c r="G64" s="116"/>
      <c r="H64" s="116"/>
      <c r="I64" s="116"/>
      <c r="J64" s="116"/>
      <c r="K64" s="116"/>
      <c r="L64" s="116"/>
    </row>
    <row r="65" spans="1:12" x14ac:dyDescent="0.25">
      <c r="A65" s="116"/>
      <c r="B65" s="116"/>
      <c r="C65" s="116"/>
      <c r="D65" s="116"/>
      <c r="E65" s="116"/>
      <c r="F65" s="118" t="s">
        <v>183</v>
      </c>
      <c r="G65" s="116"/>
      <c r="H65" s="116"/>
      <c r="I65" s="116"/>
      <c r="J65" s="116"/>
      <c r="K65" s="116"/>
      <c r="L65" s="116"/>
    </row>
    <row r="66" spans="1:12" x14ac:dyDescent="0.25">
      <c r="A66" s="116"/>
      <c r="B66" s="116"/>
      <c r="C66" s="116"/>
      <c r="D66" s="116"/>
      <c r="E66" s="116"/>
      <c r="F66" s="118" t="s">
        <v>185</v>
      </c>
      <c r="G66" s="116"/>
      <c r="H66" s="116"/>
      <c r="I66" s="116"/>
      <c r="J66" s="116"/>
      <c r="K66" s="116"/>
      <c r="L66" s="116"/>
    </row>
    <row r="67" spans="1:12" x14ac:dyDescent="0.25">
      <c r="A67" s="116"/>
      <c r="B67" s="116"/>
      <c r="C67" s="116"/>
      <c r="D67" s="116"/>
      <c r="E67" s="116"/>
      <c r="F67" s="118" t="s">
        <v>186</v>
      </c>
      <c r="G67" s="116"/>
      <c r="H67" s="116"/>
      <c r="I67" s="116"/>
      <c r="J67" s="116"/>
      <c r="K67" s="116"/>
      <c r="L67" s="116"/>
    </row>
    <row r="68" spans="1:12" x14ac:dyDescent="0.25">
      <c r="A68" s="116"/>
      <c r="B68" s="116"/>
      <c r="C68" s="116"/>
      <c r="D68" s="116"/>
      <c r="E68" s="116"/>
      <c r="F68" s="118" t="s">
        <v>48</v>
      </c>
      <c r="G68" s="116"/>
      <c r="H68" s="116"/>
      <c r="I68" s="116"/>
      <c r="J68" s="116"/>
      <c r="K68" s="116"/>
      <c r="L68" s="116"/>
    </row>
    <row r="69" spans="1:12" x14ac:dyDescent="0.25">
      <c r="A69" s="116"/>
      <c r="B69" s="116"/>
      <c r="C69" s="116"/>
      <c r="D69" s="116"/>
      <c r="E69" s="116"/>
      <c r="F69" s="118" t="s">
        <v>49</v>
      </c>
      <c r="G69" s="116"/>
      <c r="H69" s="116"/>
      <c r="I69" s="116"/>
      <c r="J69" s="116"/>
      <c r="K69" s="116"/>
      <c r="L69" s="116"/>
    </row>
    <row r="70" spans="1:12" x14ac:dyDescent="0.25">
      <c r="A70" s="116"/>
      <c r="B70" s="116"/>
      <c r="C70" s="116"/>
      <c r="D70" s="116"/>
      <c r="E70" s="116"/>
      <c r="F70" s="118" t="s">
        <v>187</v>
      </c>
      <c r="G70" s="116"/>
      <c r="H70" s="116"/>
      <c r="I70" s="116"/>
      <c r="J70" s="116"/>
      <c r="K70" s="116"/>
      <c r="L70" s="116"/>
    </row>
    <row r="71" spans="1:12" x14ac:dyDescent="0.25">
      <c r="A71" s="116"/>
      <c r="B71" s="116"/>
      <c r="C71" s="116"/>
      <c r="D71" s="116"/>
      <c r="E71" s="116"/>
      <c r="F71" s="118" t="s">
        <v>189</v>
      </c>
      <c r="G71" s="116"/>
      <c r="H71" s="116"/>
      <c r="I71" s="116"/>
      <c r="J71" s="116"/>
      <c r="K71" s="116"/>
      <c r="L71" s="116"/>
    </row>
    <row r="72" spans="1:12" x14ac:dyDescent="0.25">
      <c r="A72" s="116"/>
      <c r="B72" s="116"/>
      <c r="C72" s="116"/>
      <c r="D72" s="116"/>
      <c r="E72" s="116"/>
      <c r="F72" s="118" t="s">
        <v>190</v>
      </c>
      <c r="G72" s="116"/>
      <c r="H72" s="116"/>
      <c r="I72" s="116"/>
      <c r="J72" s="116"/>
      <c r="K72" s="116"/>
      <c r="L72" s="116"/>
    </row>
    <row r="73" spans="1:12" x14ac:dyDescent="0.25">
      <c r="A73" s="116"/>
      <c r="B73" s="116"/>
      <c r="C73" s="116"/>
      <c r="D73" s="116"/>
      <c r="E73" s="116"/>
      <c r="F73" s="118" t="s">
        <v>191</v>
      </c>
      <c r="G73" s="116"/>
      <c r="H73" s="116"/>
      <c r="I73" s="116"/>
      <c r="J73" s="116"/>
      <c r="K73" s="116"/>
      <c r="L73" s="116"/>
    </row>
    <row r="74" spans="1:12" x14ac:dyDescent="0.25">
      <c r="A74" s="116"/>
      <c r="B74" s="116"/>
      <c r="C74" s="116"/>
      <c r="D74" s="116"/>
      <c r="E74" s="116"/>
      <c r="F74" s="118" t="s">
        <v>192</v>
      </c>
      <c r="G74" s="116"/>
      <c r="H74" s="116"/>
      <c r="I74" s="116"/>
      <c r="J74" s="116"/>
      <c r="K74" s="116"/>
      <c r="L74" s="116"/>
    </row>
    <row r="75" spans="1:12" x14ac:dyDescent="0.25">
      <c r="A75" s="116"/>
      <c r="B75" s="116"/>
      <c r="C75" s="116"/>
      <c r="D75" s="116"/>
      <c r="E75" s="116"/>
      <c r="F75" s="118" t="s">
        <v>50</v>
      </c>
      <c r="G75" s="116"/>
      <c r="H75" s="116"/>
      <c r="I75" s="116"/>
      <c r="J75" s="116"/>
      <c r="K75" s="116"/>
      <c r="L75" s="116"/>
    </row>
    <row r="76" spans="1:12" x14ac:dyDescent="0.25">
      <c r="A76" s="116"/>
      <c r="B76" s="116"/>
      <c r="C76" s="116"/>
      <c r="D76" s="116"/>
      <c r="E76" s="116"/>
      <c r="F76" s="118" t="s">
        <v>51</v>
      </c>
      <c r="G76" s="116"/>
      <c r="H76" s="116"/>
      <c r="I76" s="116"/>
      <c r="J76" s="116"/>
      <c r="K76" s="116"/>
      <c r="L76" s="116"/>
    </row>
    <row r="77" spans="1:12" x14ac:dyDescent="0.25">
      <c r="A77" s="116"/>
      <c r="B77" s="116"/>
      <c r="C77" s="116"/>
      <c r="D77" s="116"/>
      <c r="E77" s="116"/>
      <c r="F77" s="118" t="s">
        <v>193</v>
      </c>
      <c r="G77" s="116"/>
      <c r="H77" s="116"/>
      <c r="I77" s="116"/>
      <c r="J77" s="116"/>
      <c r="K77" s="116"/>
      <c r="L77" s="116"/>
    </row>
    <row r="78" spans="1:12" x14ac:dyDescent="0.25">
      <c r="A78" s="116"/>
      <c r="B78" s="116"/>
      <c r="C78" s="116"/>
      <c r="D78" s="116"/>
      <c r="E78" s="116"/>
      <c r="F78" s="118" t="s">
        <v>194</v>
      </c>
      <c r="G78" s="116"/>
      <c r="H78" s="116"/>
      <c r="I78" s="116"/>
      <c r="J78" s="116"/>
      <c r="K78" s="116"/>
      <c r="L78" s="116"/>
    </row>
    <row r="79" spans="1:12" x14ac:dyDescent="0.25">
      <c r="A79" s="116"/>
      <c r="B79" s="116"/>
      <c r="C79" s="116"/>
      <c r="D79" s="116"/>
      <c r="E79" s="116"/>
      <c r="F79" s="118" t="s">
        <v>52</v>
      </c>
      <c r="G79" s="116"/>
      <c r="H79" s="116"/>
      <c r="I79" s="116"/>
      <c r="J79" s="116"/>
      <c r="K79" s="116"/>
      <c r="L79" s="116"/>
    </row>
    <row r="80" spans="1:12" x14ac:dyDescent="0.25">
      <c r="A80" s="116"/>
      <c r="B80" s="116"/>
      <c r="C80" s="116"/>
      <c r="D80" s="116"/>
      <c r="E80" s="116"/>
      <c r="F80" s="118" t="s">
        <v>53</v>
      </c>
      <c r="G80" s="116"/>
      <c r="H80" s="116"/>
      <c r="I80" s="116"/>
      <c r="J80" s="116"/>
      <c r="K80" s="116"/>
      <c r="L80" s="116"/>
    </row>
    <row r="81" spans="1:12" x14ac:dyDescent="0.25">
      <c r="A81" s="116"/>
      <c r="B81" s="116"/>
      <c r="C81" s="116"/>
      <c r="D81" s="116"/>
      <c r="E81" s="116"/>
      <c r="F81" s="118" t="s">
        <v>54</v>
      </c>
      <c r="G81" s="116"/>
      <c r="H81" s="116"/>
      <c r="I81" s="116"/>
      <c r="J81" s="116"/>
      <c r="K81" s="116"/>
      <c r="L81" s="116"/>
    </row>
    <row r="82" spans="1:12" x14ac:dyDescent="0.25">
      <c r="A82" s="116"/>
      <c r="B82" s="116"/>
      <c r="C82" s="116"/>
      <c r="D82" s="116"/>
      <c r="E82" s="116"/>
      <c r="F82" s="118" t="s">
        <v>196</v>
      </c>
      <c r="G82" s="116"/>
      <c r="H82" s="116"/>
      <c r="I82" s="116"/>
      <c r="J82" s="116"/>
      <c r="K82" s="116"/>
      <c r="L82" s="116"/>
    </row>
    <row r="83" spans="1:12" x14ac:dyDescent="0.25">
      <c r="A83" s="116"/>
      <c r="B83" s="116"/>
      <c r="C83" s="116"/>
      <c r="D83" s="116"/>
      <c r="E83" s="116"/>
      <c r="F83" s="118" t="s">
        <v>198</v>
      </c>
      <c r="G83" s="116"/>
      <c r="H83" s="116"/>
      <c r="I83" s="116"/>
      <c r="J83" s="116"/>
      <c r="K83" s="116"/>
      <c r="L83" s="116"/>
    </row>
    <row r="84" spans="1:12" x14ac:dyDescent="0.25">
      <c r="A84" s="116"/>
      <c r="B84" s="116"/>
      <c r="C84" s="116"/>
      <c r="D84" s="116"/>
      <c r="E84" s="116"/>
      <c r="F84" s="118" t="s">
        <v>199</v>
      </c>
      <c r="G84" s="116"/>
      <c r="H84" s="116"/>
      <c r="I84" s="116"/>
      <c r="J84" s="116"/>
      <c r="K84" s="116"/>
      <c r="L84" s="116"/>
    </row>
    <row r="85" spans="1:12" x14ac:dyDescent="0.25">
      <c r="A85" s="116"/>
      <c r="B85" s="116"/>
      <c r="C85" s="116"/>
      <c r="D85" s="116"/>
      <c r="E85" s="116"/>
      <c r="F85" s="118" t="s">
        <v>200</v>
      </c>
      <c r="G85" s="116"/>
      <c r="H85" s="116"/>
      <c r="I85" s="116"/>
      <c r="J85" s="116"/>
      <c r="K85" s="116"/>
      <c r="L85" s="116"/>
    </row>
    <row r="86" spans="1:12" x14ac:dyDescent="0.25">
      <c r="A86" s="116"/>
      <c r="B86" s="116"/>
      <c r="C86" s="116"/>
      <c r="D86" s="116"/>
      <c r="E86" s="116"/>
      <c r="F86" s="118" t="s">
        <v>201</v>
      </c>
      <c r="G86" s="116"/>
      <c r="H86" s="116"/>
      <c r="I86" s="116"/>
      <c r="J86" s="116"/>
      <c r="K86" s="116"/>
      <c r="L86" s="116"/>
    </row>
    <row r="87" spans="1:12" x14ac:dyDescent="0.25">
      <c r="A87" s="116"/>
      <c r="B87" s="116"/>
      <c r="C87" s="116"/>
      <c r="D87" s="116"/>
      <c r="E87" s="116"/>
      <c r="F87" s="118" t="s">
        <v>202</v>
      </c>
      <c r="G87" s="116"/>
      <c r="H87" s="116"/>
      <c r="I87" s="116"/>
      <c r="J87" s="116"/>
      <c r="K87" s="116"/>
      <c r="L87" s="116"/>
    </row>
    <row r="88" spans="1:12" x14ac:dyDescent="0.25">
      <c r="A88" s="116"/>
      <c r="B88" s="116"/>
      <c r="C88" s="116"/>
      <c r="D88" s="116"/>
      <c r="E88" s="116"/>
      <c r="F88" s="118" t="s">
        <v>204</v>
      </c>
      <c r="G88" s="116"/>
      <c r="H88" s="116"/>
      <c r="I88" s="116"/>
      <c r="J88" s="116"/>
      <c r="K88" s="116"/>
      <c r="L88" s="116"/>
    </row>
    <row r="89" spans="1:12" x14ac:dyDescent="0.25">
      <c r="A89" s="116"/>
      <c r="B89" s="116"/>
      <c r="C89" s="116"/>
      <c r="D89" s="116"/>
      <c r="E89" s="116"/>
      <c r="F89" s="118" t="s">
        <v>205</v>
      </c>
      <c r="G89" s="116"/>
      <c r="H89" s="116"/>
      <c r="I89" s="116"/>
      <c r="J89" s="116"/>
      <c r="K89" s="116"/>
      <c r="L89" s="116"/>
    </row>
    <row r="90" spans="1:12" x14ac:dyDescent="0.25">
      <c r="A90" s="116"/>
      <c r="B90" s="116"/>
      <c r="C90" s="116"/>
      <c r="D90" s="116"/>
      <c r="E90" s="116"/>
      <c r="F90" s="118" t="s">
        <v>206</v>
      </c>
      <c r="G90" s="116"/>
      <c r="H90" s="116"/>
      <c r="I90" s="116"/>
      <c r="J90" s="116"/>
      <c r="K90" s="116"/>
      <c r="L90" s="116"/>
    </row>
    <row r="91" spans="1:12" x14ac:dyDescent="0.25">
      <c r="A91" s="116"/>
      <c r="B91" s="116"/>
      <c r="C91" s="116"/>
      <c r="D91" s="116"/>
      <c r="E91" s="116"/>
      <c r="F91" s="118" t="s">
        <v>207</v>
      </c>
      <c r="G91" s="116"/>
      <c r="H91" s="116"/>
      <c r="I91" s="116"/>
      <c r="J91" s="116"/>
      <c r="K91" s="116"/>
      <c r="L91" s="116"/>
    </row>
    <row r="92" spans="1:12" x14ac:dyDescent="0.25">
      <c r="A92" s="116"/>
      <c r="B92" s="116"/>
      <c r="C92" s="116"/>
      <c r="D92" s="116"/>
      <c r="E92" s="116"/>
      <c r="F92" s="118" t="s">
        <v>208</v>
      </c>
      <c r="G92" s="116"/>
      <c r="H92" s="116"/>
      <c r="I92" s="116"/>
      <c r="J92" s="116"/>
      <c r="K92" s="116"/>
      <c r="L92" s="116"/>
    </row>
    <row r="93" spans="1:12" x14ac:dyDescent="0.25">
      <c r="A93" s="116"/>
      <c r="B93" s="116"/>
      <c r="C93" s="116"/>
      <c r="D93" s="116"/>
      <c r="E93" s="116"/>
      <c r="F93" s="118" t="s">
        <v>210</v>
      </c>
      <c r="G93" s="116"/>
      <c r="H93" s="116"/>
      <c r="I93" s="116"/>
      <c r="J93" s="116"/>
      <c r="K93" s="116"/>
      <c r="L93" s="116"/>
    </row>
    <row r="94" spans="1:12" x14ac:dyDescent="0.25">
      <c r="A94" s="116"/>
      <c r="B94" s="116"/>
      <c r="C94" s="116"/>
      <c r="D94" s="116"/>
      <c r="E94" s="116"/>
      <c r="F94" s="118" t="s">
        <v>212</v>
      </c>
      <c r="G94" s="116"/>
      <c r="H94" s="116"/>
      <c r="I94" s="116"/>
      <c r="J94" s="116"/>
      <c r="K94" s="116"/>
      <c r="L94" s="116"/>
    </row>
    <row r="95" spans="1:12" x14ac:dyDescent="0.25">
      <c r="A95" s="116"/>
      <c r="B95" s="116"/>
      <c r="C95" s="116"/>
      <c r="D95" s="116"/>
      <c r="E95" s="116"/>
      <c r="F95" s="118" t="s">
        <v>213</v>
      </c>
      <c r="G95" s="116"/>
      <c r="H95" s="116"/>
      <c r="I95" s="116"/>
      <c r="J95" s="116"/>
      <c r="K95" s="116"/>
      <c r="L95" s="116"/>
    </row>
    <row r="96" spans="1:12" x14ac:dyDescent="0.25">
      <c r="A96" s="116"/>
      <c r="B96" s="116"/>
      <c r="C96" s="116"/>
      <c r="D96" s="116"/>
      <c r="E96" s="116"/>
      <c r="F96" s="118" t="s">
        <v>214</v>
      </c>
      <c r="G96" s="116"/>
      <c r="H96" s="116"/>
      <c r="I96" s="116"/>
      <c r="J96" s="116"/>
      <c r="K96" s="116"/>
      <c r="L96" s="116"/>
    </row>
    <row r="97" spans="1:12" x14ac:dyDescent="0.25">
      <c r="A97" s="116"/>
      <c r="B97" s="116"/>
      <c r="C97" s="116"/>
      <c r="D97" s="116"/>
      <c r="E97" s="116"/>
      <c r="F97" s="118" t="s">
        <v>56</v>
      </c>
      <c r="G97" s="116"/>
      <c r="H97" s="116"/>
      <c r="I97" s="116"/>
      <c r="J97" s="116"/>
      <c r="K97" s="116"/>
      <c r="L97" s="116"/>
    </row>
    <row r="98" spans="1:12" x14ac:dyDescent="0.25">
      <c r="A98" s="116"/>
      <c r="B98" s="116"/>
      <c r="C98" s="116"/>
      <c r="D98" s="116"/>
      <c r="E98" s="116"/>
      <c r="F98" s="118" t="s">
        <v>57</v>
      </c>
      <c r="G98" s="116"/>
      <c r="H98" s="116"/>
      <c r="I98" s="116"/>
      <c r="J98" s="116"/>
      <c r="K98" s="116"/>
      <c r="L98" s="116"/>
    </row>
    <row r="99" spans="1:12" x14ac:dyDescent="0.25">
      <c r="A99" s="116"/>
      <c r="B99" s="116"/>
      <c r="C99" s="116"/>
      <c r="D99" s="116"/>
      <c r="E99" s="116"/>
      <c r="F99" s="118" t="s">
        <v>188</v>
      </c>
      <c r="G99" s="116"/>
      <c r="H99" s="116"/>
      <c r="I99" s="116"/>
      <c r="J99" s="116"/>
      <c r="K99" s="116"/>
      <c r="L99" s="116"/>
    </row>
    <row r="100" spans="1:12" x14ac:dyDescent="0.25">
      <c r="A100" s="116"/>
      <c r="B100" s="116"/>
      <c r="C100" s="116"/>
      <c r="D100" s="116"/>
      <c r="E100" s="116"/>
      <c r="F100" s="118" t="s">
        <v>140</v>
      </c>
      <c r="G100" s="116"/>
      <c r="H100" s="116"/>
      <c r="I100" s="116"/>
      <c r="J100" s="116"/>
      <c r="K100" s="116"/>
      <c r="L100" s="116"/>
    </row>
    <row r="101" spans="1:12" x14ac:dyDescent="0.25">
      <c r="A101" s="116"/>
      <c r="B101" s="116"/>
      <c r="C101" s="116"/>
      <c r="D101" s="116"/>
      <c r="E101" s="116"/>
      <c r="F101" s="118" t="s">
        <v>216</v>
      </c>
      <c r="G101" s="116"/>
      <c r="H101" s="116"/>
      <c r="I101" s="116"/>
      <c r="J101" s="116"/>
      <c r="K101" s="116"/>
      <c r="L101" s="116"/>
    </row>
    <row r="102" spans="1:12" x14ac:dyDescent="0.25">
      <c r="A102" s="116"/>
      <c r="B102" s="116"/>
      <c r="C102" s="116"/>
      <c r="D102" s="116"/>
      <c r="E102" s="116"/>
      <c r="F102" s="118" t="s">
        <v>217</v>
      </c>
      <c r="G102" s="116"/>
      <c r="H102" s="116"/>
      <c r="I102" s="116"/>
      <c r="J102" s="116"/>
      <c r="K102" s="116"/>
      <c r="L102" s="116"/>
    </row>
    <row r="103" spans="1:12" x14ac:dyDescent="0.25">
      <c r="A103" s="116"/>
      <c r="B103" s="116"/>
      <c r="C103" s="116"/>
      <c r="D103" s="116"/>
      <c r="E103" s="116"/>
      <c r="F103" s="118" t="s">
        <v>218</v>
      </c>
      <c r="G103" s="116"/>
      <c r="H103" s="116"/>
      <c r="I103" s="116"/>
      <c r="J103" s="116"/>
      <c r="K103" s="116"/>
      <c r="L103" s="116"/>
    </row>
    <row r="104" spans="1:12" x14ac:dyDescent="0.25">
      <c r="A104" s="116"/>
      <c r="B104" s="116"/>
      <c r="C104" s="116"/>
      <c r="D104" s="116"/>
      <c r="E104" s="116"/>
      <c r="F104" s="118" t="s">
        <v>219</v>
      </c>
      <c r="G104" s="116"/>
      <c r="H104" s="116"/>
      <c r="I104" s="116"/>
      <c r="J104" s="116"/>
      <c r="K104" s="116"/>
      <c r="L104" s="116"/>
    </row>
    <row r="105" spans="1:12" x14ac:dyDescent="0.25">
      <c r="A105" s="116"/>
      <c r="B105" s="116"/>
      <c r="C105" s="116"/>
      <c r="D105" s="116"/>
      <c r="E105" s="116"/>
      <c r="F105" s="118" t="s">
        <v>220</v>
      </c>
      <c r="G105" s="116"/>
      <c r="H105" s="116"/>
      <c r="I105" s="116"/>
      <c r="J105" s="116"/>
      <c r="K105" s="116"/>
      <c r="L105" s="116"/>
    </row>
    <row r="106" spans="1:12" x14ac:dyDescent="0.25">
      <c r="A106" s="116"/>
      <c r="B106" s="116"/>
      <c r="C106" s="116"/>
      <c r="D106" s="116"/>
      <c r="E106" s="116"/>
      <c r="F106" s="118" t="s">
        <v>221</v>
      </c>
      <c r="G106" s="116"/>
      <c r="H106" s="116"/>
      <c r="I106" s="116"/>
      <c r="J106" s="116"/>
      <c r="K106" s="116"/>
      <c r="L106" s="116"/>
    </row>
    <row r="107" spans="1:12" x14ac:dyDescent="0.25">
      <c r="A107" s="116"/>
      <c r="B107" s="116"/>
      <c r="C107" s="116"/>
      <c r="D107" s="116"/>
      <c r="E107" s="116"/>
      <c r="F107" s="118" t="s">
        <v>222</v>
      </c>
      <c r="G107" s="116"/>
      <c r="H107" s="116"/>
      <c r="I107" s="116"/>
      <c r="J107" s="116"/>
      <c r="K107" s="116"/>
      <c r="L107" s="116"/>
    </row>
    <row r="108" spans="1:12" x14ac:dyDescent="0.25">
      <c r="A108" s="116"/>
      <c r="B108" s="116"/>
      <c r="C108" s="116"/>
      <c r="D108" s="116"/>
      <c r="E108" s="116"/>
      <c r="F108" s="118" t="s">
        <v>223</v>
      </c>
      <c r="G108" s="116"/>
      <c r="H108" s="116"/>
      <c r="I108" s="116"/>
      <c r="J108" s="116"/>
      <c r="K108" s="116"/>
      <c r="L108" s="116"/>
    </row>
    <row r="109" spans="1:12" x14ac:dyDescent="0.25">
      <c r="A109" s="116"/>
      <c r="B109" s="116"/>
      <c r="C109" s="116"/>
      <c r="D109" s="116"/>
      <c r="E109" s="116"/>
      <c r="F109" s="118" t="s">
        <v>224</v>
      </c>
      <c r="G109" s="116"/>
      <c r="H109" s="116"/>
      <c r="I109" s="116"/>
      <c r="J109" s="116"/>
      <c r="K109" s="116"/>
      <c r="L109" s="116"/>
    </row>
    <row r="110" spans="1:12" x14ac:dyDescent="0.25">
      <c r="A110" s="116"/>
      <c r="B110" s="116"/>
      <c r="C110" s="116"/>
      <c r="D110" s="116"/>
      <c r="E110" s="116"/>
      <c r="F110" s="118" t="s">
        <v>225</v>
      </c>
      <c r="G110" s="116"/>
      <c r="H110" s="116"/>
      <c r="I110" s="116"/>
      <c r="J110" s="116"/>
      <c r="K110" s="116"/>
      <c r="L110" s="116"/>
    </row>
    <row r="111" spans="1:12" x14ac:dyDescent="0.25">
      <c r="A111" s="116"/>
      <c r="B111" s="116"/>
      <c r="C111" s="116"/>
      <c r="D111" s="116"/>
      <c r="E111" s="116"/>
      <c r="F111" s="118" t="s">
        <v>226</v>
      </c>
      <c r="G111" s="116"/>
      <c r="H111" s="116"/>
      <c r="I111" s="116"/>
      <c r="J111" s="116"/>
      <c r="K111" s="116"/>
      <c r="L111" s="116"/>
    </row>
    <row r="112" spans="1:12" x14ac:dyDescent="0.25">
      <c r="A112" s="116"/>
      <c r="B112" s="116"/>
      <c r="C112" s="116"/>
      <c r="D112" s="116"/>
      <c r="E112" s="116"/>
      <c r="F112" s="118" t="s">
        <v>227</v>
      </c>
      <c r="G112" s="116"/>
      <c r="H112" s="116"/>
      <c r="I112" s="116"/>
      <c r="J112" s="116"/>
      <c r="K112" s="116"/>
      <c r="L112" s="116"/>
    </row>
    <row r="113" spans="1:12" x14ac:dyDescent="0.25">
      <c r="A113" s="116"/>
      <c r="B113" s="116"/>
      <c r="C113" s="116"/>
      <c r="D113" s="116"/>
      <c r="E113" s="116"/>
      <c r="F113" s="118" t="s">
        <v>228</v>
      </c>
      <c r="G113" s="116"/>
      <c r="H113" s="116"/>
      <c r="I113" s="116"/>
      <c r="J113" s="116"/>
      <c r="K113" s="116"/>
      <c r="L113" s="116"/>
    </row>
    <row r="114" spans="1:12" x14ac:dyDescent="0.25">
      <c r="A114" s="116"/>
      <c r="B114" s="116"/>
      <c r="C114" s="116"/>
      <c r="D114" s="116"/>
      <c r="E114" s="116"/>
      <c r="F114" s="118" t="s">
        <v>229</v>
      </c>
      <c r="G114" s="116"/>
      <c r="H114" s="116"/>
      <c r="I114" s="116"/>
      <c r="J114" s="116"/>
      <c r="K114" s="116"/>
      <c r="L114" s="116"/>
    </row>
    <row r="115" spans="1:12" x14ac:dyDescent="0.25">
      <c r="A115" s="116"/>
      <c r="B115" s="116"/>
      <c r="C115" s="116"/>
      <c r="D115" s="116"/>
      <c r="E115" s="116"/>
      <c r="F115" s="118" t="s">
        <v>58</v>
      </c>
      <c r="G115" s="116"/>
      <c r="H115" s="116"/>
      <c r="I115" s="116"/>
      <c r="J115" s="116"/>
      <c r="K115" s="116"/>
      <c r="L115" s="116"/>
    </row>
    <row r="116" spans="1:12" x14ac:dyDescent="0.25">
      <c r="A116" s="116"/>
      <c r="B116" s="116"/>
      <c r="C116" s="116"/>
      <c r="D116" s="116"/>
      <c r="E116" s="116"/>
      <c r="F116" s="118" t="s">
        <v>230</v>
      </c>
      <c r="G116" s="116"/>
      <c r="H116" s="116"/>
      <c r="I116" s="116"/>
      <c r="J116" s="116"/>
      <c r="K116" s="116"/>
      <c r="L116" s="116"/>
    </row>
    <row r="117" spans="1:12" x14ac:dyDescent="0.25">
      <c r="A117" s="116"/>
      <c r="B117" s="116"/>
      <c r="C117" s="116"/>
      <c r="D117" s="116"/>
      <c r="E117" s="116"/>
      <c r="F117" s="118" t="s">
        <v>231</v>
      </c>
      <c r="G117" s="116"/>
      <c r="H117" s="116"/>
      <c r="I117" s="116"/>
      <c r="J117" s="116"/>
      <c r="K117" s="116"/>
      <c r="L117" s="116"/>
    </row>
    <row r="118" spans="1:12" x14ac:dyDescent="0.25">
      <c r="A118" s="116"/>
      <c r="B118" s="116"/>
      <c r="C118" s="116"/>
      <c r="D118" s="116"/>
      <c r="E118" s="116"/>
      <c r="F118" s="118" t="s">
        <v>232</v>
      </c>
      <c r="G118" s="116"/>
      <c r="H118" s="116"/>
      <c r="I118" s="116"/>
      <c r="J118" s="116"/>
      <c r="K118" s="116"/>
      <c r="L118" s="116"/>
    </row>
    <row r="119" spans="1:12" x14ac:dyDescent="0.25">
      <c r="A119" s="116"/>
      <c r="B119" s="116"/>
      <c r="C119" s="116"/>
      <c r="D119" s="116"/>
      <c r="E119" s="116"/>
      <c r="F119" s="118" t="s">
        <v>233</v>
      </c>
      <c r="G119" s="116"/>
      <c r="H119" s="116"/>
      <c r="I119" s="116"/>
      <c r="J119" s="116"/>
      <c r="K119" s="116"/>
      <c r="L119" s="116"/>
    </row>
    <row r="120" spans="1:12" x14ac:dyDescent="0.25">
      <c r="A120" s="116"/>
      <c r="B120" s="116"/>
      <c r="C120" s="116"/>
      <c r="D120" s="116"/>
      <c r="E120" s="116"/>
      <c r="F120" s="118" t="s">
        <v>234</v>
      </c>
      <c r="G120" s="116"/>
      <c r="H120" s="116"/>
      <c r="I120" s="116"/>
      <c r="J120" s="116"/>
      <c r="K120" s="116"/>
      <c r="L120" s="116"/>
    </row>
    <row r="121" spans="1:12" x14ac:dyDescent="0.25">
      <c r="A121" s="116"/>
      <c r="B121" s="116"/>
      <c r="C121" s="116"/>
      <c r="D121" s="116"/>
      <c r="E121" s="116"/>
      <c r="F121" s="118" t="s">
        <v>215</v>
      </c>
      <c r="G121" s="116"/>
      <c r="H121" s="116"/>
      <c r="I121" s="116"/>
      <c r="J121" s="116"/>
      <c r="K121" s="116"/>
      <c r="L121" s="116"/>
    </row>
    <row r="122" spans="1:12" x14ac:dyDescent="0.25">
      <c r="A122" s="116"/>
      <c r="B122" s="116"/>
      <c r="C122" s="116"/>
      <c r="D122" s="116"/>
      <c r="E122" s="116"/>
      <c r="F122" s="118" t="s">
        <v>235</v>
      </c>
      <c r="G122" s="116"/>
      <c r="H122" s="116"/>
      <c r="I122" s="116"/>
      <c r="J122" s="116"/>
      <c r="K122" s="116"/>
      <c r="L122" s="116"/>
    </row>
    <row r="123" spans="1:12" x14ac:dyDescent="0.25">
      <c r="A123" s="116"/>
      <c r="B123" s="116"/>
      <c r="C123" s="116"/>
      <c r="D123" s="116"/>
      <c r="E123" s="116"/>
      <c r="F123" s="118" t="s">
        <v>236</v>
      </c>
      <c r="G123" s="116"/>
      <c r="H123" s="116"/>
      <c r="I123" s="116"/>
      <c r="J123" s="116"/>
      <c r="K123" s="116"/>
      <c r="L123" s="116"/>
    </row>
    <row r="124" spans="1:12" x14ac:dyDescent="0.25">
      <c r="A124" s="116"/>
      <c r="B124" s="116"/>
      <c r="C124" s="116"/>
      <c r="D124" s="116"/>
      <c r="E124" s="116"/>
      <c r="F124" s="118" t="s">
        <v>59</v>
      </c>
      <c r="G124" s="116"/>
      <c r="H124" s="116"/>
      <c r="I124" s="116"/>
      <c r="J124" s="116"/>
      <c r="K124" s="116"/>
      <c r="L124" s="116"/>
    </row>
    <row r="125" spans="1:12" x14ac:dyDescent="0.25">
      <c r="A125" s="116"/>
      <c r="B125" s="116"/>
      <c r="C125" s="116"/>
      <c r="D125" s="116"/>
      <c r="E125" s="116"/>
      <c r="F125" s="118" t="s">
        <v>237</v>
      </c>
      <c r="G125" s="116"/>
      <c r="H125" s="116"/>
      <c r="I125" s="116"/>
      <c r="J125" s="116"/>
      <c r="K125" s="116"/>
      <c r="L125" s="116"/>
    </row>
    <row r="126" spans="1:12" x14ac:dyDescent="0.25">
      <c r="A126" s="116"/>
      <c r="B126" s="116"/>
      <c r="C126" s="116"/>
      <c r="D126" s="116"/>
      <c r="E126" s="116"/>
      <c r="F126" s="118" t="s">
        <v>60</v>
      </c>
      <c r="G126" s="116"/>
      <c r="H126" s="116"/>
      <c r="I126" s="116"/>
      <c r="J126" s="116"/>
      <c r="K126" s="116"/>
      <c r="L126" s="116"/>
    </row>
    <row r="127" spans="1:12" x14ac:dyDescent="0.25">
      <c r="A127" s="116"/>
      <c r="B127" s="116"/>
      <c r="C127" s="116"/>
      <c r="D127" s="116"/>
      <c r="E127" s="116"/>
      <c r="F127" s="118" t="s">
        <v>238</v>
      </c>
      <c r="G127" s="116"/>
      <c r="H127" s="116"/>
      <c r="I127" s="116"/>
      <c r="J127" s="116"/>
      <c r="K127" s="116"/>
      <c r="L127" s="116"/>
    </row>
    <row r="128" spans="1:12" x14ac:dyDescent="0.25">
      <c r="A128" s="116"/>
      <c r="B128" s="116"/>
      <c r="C128" s="116"/>
      <c r="D128" s="116"/>
      <c r="E128" s="116"/>
      <c r="F128" s="118" t="s">
        <v>239</v>
      </c>
      <c r="G128" s="116"/>
      <c r="H128" s="116"/>
      <c r="I128" s="116"/>
      <c r="J128" s="116"/>
      <c r="K128" s="116"/>
      <c r="L128" s="116"/>
    </row>
    <row r="129" spans="1:12" x14ac:dyDescent="0.25">
      <c r="A129" s="116"/>
      <c r="B129" s="116"/>
      <c r="C129" s="116"/>
      <c r="D129" s="116"/>
      <c r="E129" s="116"/>
      <c r="F129" s="118" t="s">
        <v>240</v>
      </c>
      <c r="G129" s="116"/>
      <c r="H129" s="116"/>
      <c r="I129" s="116"/>
      <c r="J129" s="116"/>
      <c r="K129" s="116"/>
      <c r="L129" s="116"/>
    </row>
    <row r="130" spans="1:12" x14ac:dyDescent="0.25">
      <c r="A130" s="116"/>
      <c r="B130" s="116"/>
      <c r="C130" s="116"/>
      <c r="D130" s="116"/>
      <c r="E130" s="116"/>
      <c r="F130" s="118" t="s">
        <v>241</v>
      </c>
      <c r="G130" s="116"/>
      <c r="H130" s="116"/>
      <c r="I130" s="116"/>
      <c r="J130" s="116"/>
      <c r="K130" s="116"/>
      <c r="L130" s="116"/>
    </row>
    <row r="131" spans="1:12" x14ac:dyDescent="0.25">
      <c r="A131" s="116"/>
      <c r="B131" s="116"/>
      <c r="C131" s="116"/>
      <c r="D131" s="116"/>
      <c r="E131" s="116"/>
      <c r="F131" s="118" t="s">
        <v>61</v>
      </c>
      <c r="G131" s="116"/>
      <c r="H131" s="116"/>
      <c r="I131" s="116"/>
      <c r="J131" s="116"/>
      <c r="K131" s="116"/>
      <c r="L131" s="116"/>
    </row>
    <row r="132" spans="1:12" x14ac:dyDescent="0.25">
      <c r="A132" s="116"/>
      <c r="B132" s="116"/>
      <c r="C132" s="116"/>
      <c r="D132" s="116"/>
      <c r="E132" s="116"/>
      <c r="F132" s="118" t="s">
        <v>63</v>
      </c>
      <c r="G132" s="116"/>
      <c r="H132" s="116"/>
      <c r="I132" s="116"/>
      <c r="J132" s="116"/>
      <c r="K132" s="116"/>
      <c r="L132" s="116"/>
    </row>
    <row r="133" spans="1:12" x14ac:dyDescent="0.25">
      <c r="A133" s="116"/>
      <c r="B133" s="116"/>
      <c r="C133" s="116"/>
      <c r="D133" s="116"/>
      <c r="E133" s="116"/>
      <c r="F133" s="118" t="s">
        <v>64</v>
      </c>
      <c r="G133" s="116"/>
      <c r="H133" s="116"/>
      <c r="I133" s="116"/>
      <c r="J133" s="116"/>
      <c r="K133" s="116"/>
      <c r="L133" s="116"/>
    </row>
    <row r="134" spans="1:12" x14ac:dyDescent="0.25">
      <c r="A134" s="116"/>
      <c r="B134" s="116"/>
      <c r="C134" s="116"/>
      <c r="D134" s="116"/>
      <c r="E134" s="116"/>
      <c r="F134" s="118" t="s">
        <v>242</v>
      </c>
      <c r="G134" s="116"/>
      <c r="H134" s="116"/>
      <c r="I134" s="116"/>
      <c r="J134" s="116"/>
      <c r="K134" s="116"/>
      <c r="L134" s="116"/>
    </row>
    <row r="135" spans="1:12" x14ac:dyDescent="0.25">
      <c r="A135" s="116"/>
      <c r="B135" s="116"/>
      <c r="C135" s="116"/>
      <c r="D135" s="116"/>
      <c r="E135" s="116"/>
      <c r="F135" s="118" t="s">
        <v>243</v>
      </c>
      <c r="G135" s="116"/>
      <c r="H135" s="116"/>
      <c r="I135" s="116"/>
      <c r="J135" s="116"/>
      <c r="K135" s="116"/>
      <c r="L135" s="116"/>
    </row>
    <row r="136" spans="1:12" x14ac:dyDescent="0.25">
      <c r="A136" s="116"/>
      <c r="B136" s="116"/>
      <c r="C136" s="116"/>
      <c r="D136" s="116"/>
      <c r="E136" s="116"/>
      <c r="F136" s="118" t="s">
        <v>65</v>
      </c>
      <c r="G136" s="116"/>
      <c r="H136" s="116"/>
      <c r="I136" s="116"/>
      <c r="J136" s="116"/>
      <c r="K136" s="116"/>
      <c r="L136" s="116"/>
    </row>
    <row r="137" spans="1:12" x14ac:dyDescent="0.25">
      <c r="A137" s="116"/>
      <c r="B137" s="116"/>
      <c r="C137" s="116"/>
      <c r="D137" s="116"/>
      <c r="E137" s="116"/>
      <c r="F137" s="118" t="s">
        <v>66</v>
      </c>
      <c r="G137" s="116"/>
      <c r="H137" s="116"/>
      <c r="I137" s="116"/>
      <c r="J137" s="116"/>
      <c r="K137" s="116"/>
      <c r="L137" s="116"/>
    </row>
    <row r="138" spans="1:12" x14ac:dyDescent="0.25">
      <c r="A138" s="116"/>
      <c r="B138" s="116"/>
      <c r="C138" s="116"/>
      <c r="D138" s="116"/>
      <c r="E138" s="116"/>
      <c r="F138" s="118" t="s">
        <v>244</v>
      </c>
      <c r="G138" s="116"/>
      <c r="H138" s="116"/>
      <c r="I138" s="116"/>
      <c r="J138" s="116"/>
      <c r="K138" s="116"/>
      <c r="L138" s="116"/>
    </row>
    <row r="139" spans="1:12" x14ac:dyDescent="0.25">
      <c r="A139" s="116"/>
      <c r="B139" s="116"/>
      <c r="C139" s="116"/>
      <c r="D139" s="116"/>
      <c r="E139" s="116"/>
      <c r="F139" s="118" t="s">
        <v>245</v>
      </c>
      <c r="G139" s="116"/>
      <c r="H139" s="116"/>
      <c r="I139" s="116"/>
      <c r="J139" s="116"/>
      <c r="K139" s="116"/>
      <c r="L139" s="116"/>
    </row>
    <row r="140" spans="1:12" x14ac:dyDescent="0.25">
      <c r="A140" s="116"/>
      <c r="B140" s="116"/>
      <c r="C140" s="116"/>
      <c r="D140" s="116"/>
      <c r="E140" s="116"/>
      <c r="F140" s="118" t="s">
        <v>67</v>
      </c>
      <c r="G140" s="116"/>
      <c r="H140" s="116"/>
      <c r="I140" s="116"/>
      <c r="J140" s="116"/>
      <c r="K140" s="116"/>
      <c r="L140" s="116"/>
    </row>
    <row r="141" spans="1:12" x14ac:dyDescent="0.25">
      <c r="A141" s="116"/>
      <c r="B141" s="116"/>
      <c r="C141" s="116"/>
      <c r="D141" s="116"/>
      <c r="E141" s="116"/>
      <c r="F141" s="118" t="s">
        <v>246</v>
      </c>
      <c r="G141" s="116"/>
      <c r="H141" s="116"/>
      <c r="I141" s="116"/>
      <c r="J141" s="116"/>
      <c r="K141" s="116"/>
      <c r="L141" s="116"/>
    </row>
    <row r="142" spans="1:12" x14ac:dyDescent="0.25">
      <c r="A142" s="116"/>
      <c r="B142" s="116"/>
      <c r="C142" s="116"/>
      <c r="D142" s="116"/>
      <c r="E142" s="116"/>
      <c r="F142" s="118" t="s">
        <v>247</v>
      </c>
      <c r="G142" s="116"/>
      <c r="H142" s="116"/>
      <c r="I142" s="116"/>
      <c r="J142" s="116"/>
      <c r="K142" s="116"/>
      <c r="L142" s="116"/>
    </row>
    <row r="143" spans="1:12" x14ac:dyDescent="0.25">
      <c r="A143" s="116"/>
      <c r="B143" s="116"/>
      <c r="C143" s="116"/>
      <c r="D143" s="116"/>
      <c r="E143" s="116"/>
      <c r="F143" s="118" t="s">
        <v>248</v>
      </c>
      <c r="G143" s="116"/>
      <c r="H143" s="116"/>
      <c r="I143" s="116"/>
      <c r="J143" s="116"/>
      <c r="K143" s="116"/>
      <c r="L143" s="116"/>
    </row>
    <row r="144" spans="1:12" x14ac:dyDescent="0.25">
      <c r="A144" s="116"/>
      <c r="B144" s="116"/>
      <c r="C144" s="116"/>
      <c r="D144" s="116"/>
      <c r="E144" s="116"/>
      <c r="F144" s="118" t="s">
        <v>249</v>
      </c>
      <c r="G144" s="116"/>
      <c r="H144" s="116"/>
      <c r="I144" s="116"/>
      <c r="J144" s="116"/>
      <c r="K144" s="116"/>
      <c r="L144" s="116"/>
    </row>
    <row r="145" spans="1:12" x14ac:dyDescent="0.25">
      <c r="A145" s="116"/>
      <c r="B145" s="116"/>
      <c r="C145" s="116"/>
      <c r="D145" s="116"/>
      <c r="E145" s="116"/>
      <c r="F145" s="118" t="s">
        <v>250</v>
      </c>
      <c r="G145" s="116"/>
      <c r="H145" s="116"/>
      <c r="I145" s="116"/>
      <c r="J145" s="116"/>
      <c r="K145" s="116"/>
      <c r="L145" s="116"/>
    </row>
    <row r="146" spans="1:12" x14ac:dyDescent="0.25">
      <c r="A146" s="116"/>
      <c r="B146" s="116"/>
      <c r="C146" s="116"/>
      <c r="D146" s="116"/>
      <c r="E146" s="116"/>
      <c r="F146" s="118" t="s">
        <v>68</v>
      </c>
      <c r="G146" s="116"/>
      <c r="H146" s="116"/>
      <c r="I146" s="116"/>
      <c r="J146" s="116"/>
      <c r="K146" s="116"/>
      <c r="L146" s="116"/>
    </row>
    <row r="147" spans="1:12" x14ac:dyDescent="0.25">
      <c r="A147" s="116"/>
      <c r="B147" s="116"/>
      <c r="C147" s="116"/>
      <c r="D147" s="116"/>
      <c r="E147" s="116"/>
      <c r="F147" s="118" t="s">
        <v>252</v>
      </c>
      <c r="G147" s="116"/>
      <c r="H147" s="116"/>
      <c r="I147" s="116"/>
      <c r="J147" s="116"/>
      <c r="K147" s="116"/>
      <c r="L147" s="116"/>
    </row>
    <row r="148" spans="1:12" x14ac:dyDescent="0.25">
      <c r="A148" s="116"/>
      <c r="B148" s="116"/>
      <c r="C148" s="116"/>
      <c r="D148" s="116"/>
      <c r="E148" s="116"/>
      <c r="F148" s="118" t="s">
        <v>253</v>
      </c>
      <c r="G148" s="116"/>
      <c r="H148" s="116"/>
      <c r="I148" s="116"/>
      <c r="J148" s="116"/>
      <c r="K148" s="116"/>
      <c r="L148" s="116"/>
    </row>
    <row r="149" spans="1:12" x14ac:dyDescent="0.25">
      <c r="A149" s="116"/>
      <c r="B149" s="116"/>
      <c r="C149" s="116"/>
      <c r="D149" s="116"/>
      <c r="E149" s="116"/>
      <c r="F149" s="118" t="s">
        <v>254</v>
      </c>
      <c r="G149" s="116"/>
      <c r="H149" s="116"/>
      <c r="I149" s="116"/>
      <c r="J149" s="116"/>
      <c r="K149" s="116"/>
      <c r="L149" s="116"/>
    </row>
    <row r="150" spans="1:12" x14ac:dyDescent="0.25">
      <c r="A150" s="116"/>
      <c r="B150" s="116"/>
      <c r="C150" s="116"/>
      <c r="D150" s="116"/>
      <c r="E150" s="116"/>
      <c r="F150" s="118" t="s">
        <v>255</v>
      </c>
      <c r="G150" s="116"/>
      <c r="H150" s="116"/>
      <c r="I150" s="116"/>
      <c r="J150" s="116"/>
      <c r="K150" s="116"/>
      <c r="L150" s="116"/>
    </row>
    <row r="151" spans="1:12" x14ac:dyDescent="0.25">
      <c r="A151" s="116"/>
      <c r="B151" s="116"/>
      <c r="C151" s="116"/>
      <c r="D151" s="116"/>
      <c r="E151" s="116"/>
      <c r="F151" s="118" t="s">
        <v>257</v>
      </c>
      <c r="G151" s="116"/>
      <c r="H151" s="116"/>
      <c r="I151" s="116"/>
      <c r="J151" s="116"/>
      <c r="K151" s="116"/>
      <c r="L151" s="116"/>
    </row>
    <row r="152" spans="1:12" x14ac:dyDescent="0.25">
      <c r="A152" s="116"/>
      <c r="B152" s="116"/>
      <c r="C152" s="116"/>
      <c r="D152" s="116"/>
      <c r="E152" s="116"/>
      <c r="F152" s="118" t="s">
        <v>258</v>
      </c>
      <c r="G152" s="116"/>
      <c r="H152" s="116"/>
      <c r="I152" s="116"/>
      <c r="J152" s="116"/>
      <c r="K152" s="116"/>
      <c r="L152" s="116"/>
    </row>
    <row r="153" spans="1:12" x14ac:dyDescent="0.25">
      <c r="A153" s="116"/>
      <c r="B153" s="116"/>
      <c r="C153" s="116"/>
      <c r="D153" s="116"/>
      <c r="E153" s="116"/>
      <c r="F153" s="118" t="s">
        <v>259</v>
      </c>
      <c r="G153" s="116"/>
      <c r="H153" s="116"/>
      <c r="I153" s="116"/>
      <c r="J153" s="116"/>
      <c r="K153" s="116"/>
      <c r="L153" s="116"/>
    </row>
    <row r="154" spans="1:12" x14ac:dyDescent="0.25">
      <c r="A154" s="116"/>
      <c r="B154" s="116"/>
      <c r="C154" s="116"/>
      <c r="D154" s="116"/>
      <c r="E154" s="116"/>
      <c r="F154" s="118" t="s">
        <v>260</v>
      </c>
      <c r="G154" s="116"/>
      <c r="H154" s="116"/>
      <c r="I154" s="116"/>
      <c r="J154" s="116"/>
      <c r="K154" s="116"/>
      <c r="L154" s="116"/>
    </row>
    <row r="155" spans="1:12" x14ac:dyDescent="0.25">
      <c r="A155" s="116"/>
      <c r="B155" s="116"/>
      <c r="C155" s="116"/>
      <c r="D155" s="116"/>
      <c r="E155" s="116"/>
      <c r="F155" s="118" t="s">
        <v>69</v>
      </c>
      <c r="G155" s="116"/>
      <c r="H155" s="116"/>
      <c r="I155" s="116"/>
      <c r="J155" s="116"/>
      <c r="K155" s="116"/>
      <c r="L155" s="116"/>
    </row>
    <row r="156" spans="1:12" x14ac:dyDescent="0.25">
      <c r="A156" s="116"/>
      <c r="B156" s="116"/>
      <c r="C156" s="116"/>
      <c r="D156" s="116"/>
      <c r="E156" s="116"/>
      <c r="F156" s="118" t="s">
        <v>262</v>
      </c>
      <c r="G156" s="116"/>
      <c r="H156" s="116"/>
      <c r="I156" s="116"/>
      <c r="J156" s="116"/>
      <c r="K156" s="116"/>
      <c r="L156" s="116"/>
    </row>
    <row r="157" spans="1:12" x14ac:dyDescent="0.25">
      <c r="A157" s="116"/>
      <c r="B157" s="116"/>
      <c r="C157" s="116"/>
      <c r="D157" s="116"/>
      <c r="E157" s="116"/>
      <c r="F157" s="118" t="s">
        <v>263</v>
      </c>
      <c r="G157" s="116"/>
      <c r="H157" s="116"/>
      <c r="I157" s="116"/>
      <c r="J157" s="116"/>
      <c r="K157" s="116"/>
      <c r="L157" s="116"/>
    </row>
    <row r="158" spans="1:12" x14ac:dyDescent="0.25">
      <c r="A158" s="116"/>
      <c r="B158" s="116"/>
      <c r="C158" s="116"/>
      <c r="D158" s="116"/>
      <c r="E158" s="116"/>
      <c r="F158" s="118" t="s">
        <v>264</v>
      </c>
      <c r="G158" s="116"/>
      <c r="H158" s="116"/>
      <c r="I158" s="116"/>
      <c r="J158" s="116"/>
      <c r="K158" s="116"/>
      <c r="L158" s="116"/>
    </row>
    <row r="159" spans="1:12" x14ac:dyDescent="0.25">
      <c r="A159" s="116"/>
      <c r="B159" s="116"/>
      <c r="C159" s="116"/>
      <c r="D159" s="116"/>
      <c r="E159" s="116"/>
      <c r="F159" s="118" t="s">
        <v>265</v>
      </c>
      <c r="G159" s="116"/>
      <c r="H159" s="116"/>
      <c r="I159" s="116"/>
      <c r="J159" s="116"/>
      <c r="K159" s="116"/>
      <c r="L159" s="116"/>
    </row>
    <row r="160" spans="1:12" x14ac:dyDescent="0.25">
      <c r="A160" s="116"/>
      <c r="B160" s="116"/>
      <c r="C160" s="116"/>
      <c r="D160" s="116"/>
      <c r="E160" s="116"/>
      <c r="F160" s="118" t="s">
        <v>266</v>
      </c>
      <c r="G160" s="116"/>
      <c r="H160" s="116"/>
      <c r="I160" s="116"/>
      <c r="J160" s="116"/>
      <c r="K160" s="116"/>
      <c r="L160" s="116"/>
    </row>
    <row r="161" spans="1:12" x14ac:dyDescent="0.25">
      <c r="A161" s="116"/>
      <c r="B161" s="116"/>
      <c r="C161" s="116"/>
      <c r="D161" s="116"/>
      <c r="E161" s="116"/>
      <c r="F161" s="118" t="s">
        <v>267</v>
      </c>
      <c r="G161" s="116"/>
      <c r="H161" s="116"/>
      <c r="I161" s="116"/>
      <c r="J161" s="116"/>
      <c r="K161" s="116"/>
      <c r="L161" s="116"/>
    </row>
    <row r="162" spans="1:12" x14ac:dyDescent="0.25">
      <c r="A162" s="116"/>
      <c r="B162" s="116"/>
      <c r="C162" s="116"/>
      <c r="D162" s="116"/>
      <c r="E162" s="116"/>
      <c r="F162" s="118" t="s">
        <v>268</v>
      </c>
      <c r="G162" s="116"/>
      <c r="H162" s="116"/>
      <c r="I162" s="116"/>
      <c r="J162" s="116"/>
      <c r="K162" s="116"/>
      <c r="L162" s="116"/>
    </row>
    <row r="163" spans="1:12" x14ac:dyDescent="0.25">
      <c r="A163" s="116"/>
      <c r="B163" s="116"/>
      <c r="C163" s="116"/>
      <c r="D163" s="116"/>
      <c r="E163" s="116"/>
      <c r="F163" s="118" t="s">
        <v>70</v>
      </c>
      <c r="G163" s="116"/>
      <c r="H163" s="116"/>
      <c r="I163" s="116"/>
      <c r="J163" s="116"/>
      <c r="K163" s="116"/>
      <c r="L163" s="116"/>
    </row>
    <row r="164" spans="1:12" x14ac:dyDescent="0.25">
      <c r="A164" s="116"/>
      <c r="B164" s="116"/>
      <c r="C164" s="116"/>
      <c r="D164" s="116"/>
      <c r="E164" s="116"/>
      <c r="F164" s="118" t="s">
        <v>71</v>
      </c>
      <c r="G164" s="116"/>
      <c r="H164" s="116"/>
      <c r="I164" s="116"/>
      <c r="J164" s="116"/>
      <c r="K164" s="116"/>
      <c r="L164" s="116"/>
    </row>
    <row r="165" spans="1:12" x14ac:dyDescent="0.25">
      <c r="A165" s="116"/>
      <c r="B165" s="116"/>
      <c r="C165" s="116"/>
      <c r="D165" s="116"/>
      <c r="E165" s="116"/>
      <c r="F165" s="118" t="s">
        <v>269</v>
      </c>
      <c r="G165" s="116"/>
      <c r="H165" s="116"/>
      <c r="I165" s="116"/>
      <c r="J165" s="116"/>
      <c r="K165" s="116"/>
      <c r="L165" s="116"/>
    </row>
    <row r="166" spans="1:12" x14ac:dyDescent="0.25">
      <c r="A166" s="116"/>
      <c r="B166" s="116"/>
      <c r="C166" s="116"/>
      <c r="D166" s="116"/>
      <c r="E166" s="116"/>
      <c r="F166" s="118" t="s">
        <v>72</v>
      </c>
      <c r="G166" s="116"/>
      <c r="H166" s="116"/>
      <c r="I166" s="116"/>
      <c r="J166" s="116"/>
      <c r="K166" s="116"/>
      <c r="L166" s="116"/>
    </row>
    <row r="167" spans="1:12" x14ac:dyDescent="0.25">
      <c r="A167" s="116"/>
      <c r="B167" s="116"/>
      <c r="C167" s="116"/>
      <c r="D167" s="116"/>
      <c r="E167" s="116"/>
      <c r="F167" s="118" t="s">
        <v>270</v>
      </c>
      <c r="G167" s="116"/>
      <c r="H167" s="116"/>
      <c r="I167" s="116"/>
      <c r="J167" s="116"/>
      <c r="K167" s="116"/>
      <c r="L167" s="116"/>
    </row>
    <row r="168" spans="1:12" x14ac:dyDescent="0.25">
      <c r="A168" s="116"/>
      <c r="B168" s="116"/>
      <c r="C168" s="116"/>
      <c r="D168" s="116"/>
      <c r="E168" s="116"/>
      <c r="F168" s="118" t="s">
        <v>271</v>
      </c>
      <c r="G168" s="116"/>
      <c r="H168" s="116"/>
      <c r="I168" s="116"/>
      <c r="J168" s="116"/>
      <c r="K168" s="116"/>
      <c r="L168" s="116"/>
    </row>
    <row r="169" spans="1:12" x14ac:dyDescent="0.25">
      <c r="A169" s="116"/>
      <c r="B169" s="116"/>
      <c r="C169" s="116"/>
      <c r="D169" s="116"/>
      <c r="E169" s="116"/>
      <c r="F169" s="118" t="s">
        <v>272</v>
      </c>
      <c r="G169" s="116"/>
      <c r="H169" s="116"/>
      <c r="I169" s="116"/>
      <c r="J169" s="116"/>
      <c r="K169" s="116"/>
      <c r="L169" s="116"/>
    </row>
    <row r="170" spans="1:12" x14ac:dyDescent="0.25">
      <c r="A170" s="116"/>
      <c r="B170" s="116"/>
      <c r="C170" s="116"/>
      <c r="D170" s="116"/>
      <c r="E170" s="116"/>
      <c r="F170" s="118" t="s">
        <v>273</v>
      </c>
      <c r="G170" s="116"/>
      <c r="H170" s="116"/>
      <c r="I170" s="116"/>
      <c r="J170" s="116"/>
      <c r="K170" s="116"/>
      <c r="L170" s="116"/>
    </row>
    <row r="171" spans="1:12" x14ac:dyDescent="0.25">
      <c r="A171" s="116"/>
      <c r="B171" s="116"/>
      <c r="C171" s="116"/>
      <c r="D171" s="116"/>
      <c r="E171" s="116"/>
      <c r="F171" s="118" t="s">
        <v>274</v>
      </c>
      <c r="G171" s="116"/>
      <c r="H171" s="116"/>
      <c r="I171" s="116"/>
      <c r="J171" s="116"/>
      <c r="K171" s="116"/>
      <c r="L171" s="116"/>
    </row>
    <row r="172" spans="1:12" x14ac:dyDescent="0.25">
      <c r="A172" s="116"/>
      <c r="B172" s="116"/>
      <c r="C172" s="116"/>
      <c r="D172" s="116"/>
      <c r="E172" s="116"/>
      <c r="F172" s="118" t="s">
        <v>275</v>
      </c>
      <c r="G172" s="116"/>
      <c r="H172" s="116"/>
      <c r="I172" s="116"/>
      <c r="J172" s="116"/>
      <c r="K172" s="116"/>
      <c r="L172" s="116"/>
    </row>
    <row r="173" spans="1:12" x14ac:dyDescent="0.25">
      <c r="A173" s="116"/>
      <c r="B173" s="116"/>
      <c r="C173" s="116"/>
      <c r="D173" s="116"/>
      <c r="E173" s="116"/>
      <c r="F173" s="118" t="s">
        <v>73</v>
      </c>
      <c r="G173" s="116"/>
      <c r="H173" s="116"/>
      <c r="I173" s="116"/>
      <c r="J173" s="116"/>
      <c r="K173" s="116"/>
      <c r="L173" s="116"/>
    </row>
    <row r="174" spans="1:12" x14ac:dyDescent="0.25">
      <c r="A174" s="116"/>
      <c r="B174" s="116"/>
      <c r="C174" s="116"/>
      <c r="D174" s="116"/>
      <c r="E174" s="116"/>
      <c r="F174" s="118" t="s">
        <v>276</v>
      </c>
      <c r="G174" s="116"/>
      <c r="H174" s="116"/>
      <c r="I174" s="116"/>
      <c r="J174" s="116"/>
      <c r="K174" s="116"/>
      <c r="L174" s="116"/>
    </row>
    <row r="175" spans="1:12" x14ac:dyDescent="0.25">
      <c r="A175" s="116"/>
      <c r="B175" s="116"/>
      <c r="C175" s="116"/>
      <c r="D175" s="116"/>
      <c r="E175" s="116"/>
      <c r="F175" s="118" t="s">
        <v>277</v>
      </c>
      <c r="G175" s="116"/>
      <c r="H175" s="116"/>
      <c r="I175" s="116"/>
      <c r="J175" s="116"/>
      <c r="K175" s="116"/>
      <c r="L175" s="116"/>
    </row>
    <row r="176" spans="1:12" x14ac:dyDescent="0.25">
      <c r="A176" s="116"/>
      <c r="B176" s="116"/>
      <c r="C176" s="116"/>
      <c r="D176" s="116"/>
      <c r="E176" s="116"/>
      <c r="F176" s="118" t="s">
        <v>279</v>
      </c>
      <c r="G176" s="116"/>
      <c r="H176" s="116"/>
      <c r="I176" s="116"/>
      <c r="J176" s="116"/>
      <c r="K176" s="116"/>
      <c r="L176" s="116"/>
    </row>
    <row r="177" spans="1:12" x14ac:dyDescent="0.25">
      <c r="A177" s="116"/>
      <c r="B177" s="116"/>
      <c r="C177" s="116"/>
      <c r="D177" s="116"/>
      <c r="E177" s="116"/>
      <c r="F177" s="118" t="s">
        <v>281</v>
      </c>
      <c r="G177" s="116"/>
      <c r="H177" s="116"/>
      <c r="I177" s="116"/>
      <c r="J177" s="116"/>
      <c r="K177" s="116"/>
      <c r="L177" s="116"/>
    </row>
    <row r="178" spans="1:12" x14ac:dyDescent="0.25">
      <c r="A178" s="116"/>
      <c r="B178" s="116"/>
      <c r="C178" s="116"/>
      <c r="D178" s="116"/>
      <c r="E178" s="116"/>
      <c r="F178" s="118" t="s">
        <v>283</v>
      </c>
      <c r="G178" s="116"/>
      <c r="H178" s="116"/>
      <c r="I178" s="116"/>
      <c r="J178" s="116"/>
      <c r="K178" s="116"/>
      <c r="L178" s="116"/>
    </row>
    <row r="179" spans="1:12" x14ac:dyDescent="0.25">
      <c r="A179" s="116"/>
      <c r="B179" s="116"/>
      <c r="C179" s="116"/>
      <c r="D179" s="116"/>
      <c r="E179" s="116"/>
      <c r="F179" s="118" t="s">
        <v>285</v>
      </c>
      <c r="G179" s="116"/>
      <c r="H179" s="116"/>
      <c r="I179" s="116"/>
      <c r="J179" s="116"/>
      <c r="K179" s="116"/>
      <c r="L179" s="116"/>
    </row>
    <row r="180" spans="1:12" x14ac:dyDescent="0.25">
      <c r="A180" s="116"/>
      <c r="B180" s="116"/>
      <c r="C180" s="116"/>
      <c r="D180" s="116"/>
      <c r="E180" s="116"/>
      <c r="F180" s="118" t="s">
        <v>286</v>
      </c>
      <c r="G180" s="116"/>
      <c r="H180" s="116"/>
      <c r="I180" s="116"/>
      <c r="J180" s="116"/>
      <c r="K180" s="116"/>
      <c r="L180" s="116"/>
    </row>
    <row r="181" spans="1:12" x14ac:dyDescent="0.25">
      <c r="A181" s="116"/>
      <c r="B181" s="116"/>
      <c r="C181" s="116"/>
      <c r="D181" s="116"/>
      <c r="E181" s="116"/>
      <c r="F181" s="118" t="s">
        <v>287</v>
      </c>
      <c r="G181" s="116"/>
      <c r="H181" s="116"/>
      <c r="I181" s="116"/>
      <c r="J181" s="116"/>
      <c r="K181" s="116"/>
      <c r="L181" s="116"/>
    </row>
    <row r="182" spans="1:12" x14ac:dyDescent="0.25">
      <c r="A182" s="116"/>
      <c r="B182" s="116"/>
      <c r="C182" s="116"/>
      <c r="D182" s="116"/>
      <c r="E182" s="116"/>
      <c r="F182" s="118" t="s">
        <v>288</v>
      </c>
      <c r="G182" s="116"/>
      <c r="H182" s="116"/>
      <c r="I182" s="116"/>
      <c r="J182" s="116"/>
      <c r="K182" s="116"/>
      <c r="L182" s="116"/>
    </row>
    <row r="183" spans="1:12" x14ac:dyDescent="0.25">
      <c r="A183" s="116"/>
      <c r="B183" s="116"/>
      <c r="C183" s="116"/>
      <c r="D183" s="116"/>
      <c r="E183" s="116"/>
      <c r="F183" s="118" t="s">
        <v>289</v>
      </c>
      <c r="G183" s="116"/>
      <c r="H183" s="116"/>
      <c r="I183" s="116"/>
      <c r="J183" s="116"/>
      <c r="K183" s="116"/>
      <c r="L183" s="116"/>
    </row>
    <row r="184" spans="1:12" x14ac:dyDescent="0.25">
      <c r="A184" s="116"/>
      <c r="B184" s="116"/>
      <c r="C184" s="116"/>
      <c r="D184" s="116"/>
      <c r="E184" s="116"/>
      <c r="F184" s="118" t="s">
        <v>290</v>
      </c>
      <c r="G184" s="116"/>
      <c r="H184" s="116"/>
      <c r="I184" s="116"/>
      <c r="J184" s="116"/>
      <c r="K184" s="116"/>
      <c r="L184" s="116"/>
    </row>
    <row r="185" spans="1:12" x14ac:dyDescent="0.25">
      <c r="A185" s="116"/>
      <c r="B185" s="116"/>
      <c r="C185" s="116"/>
      <c r="D185" s="116"/>
      <c r="E185" s="116"/>
      <c r="F185" s="118" t="s">
        <v>291</v>
      </c>
      <c r="G185" s="116"/>
      <c r="H185" s="116"/>
      <c r="I185" s="116"/>
      <c r="J185" s="116"/>
      <c r="K185" s="116"/>
      <c r="L185" s="116"/>
    </row>
    <row r="186" spans="1:12" x14ac:dyDescent="0.25">
      <c r="A186" s="116"/>
      <c r="B186" s="116"/>
      <c r="C186" s="116"/>
      <c r="D186" s="116"/>
      <c r="E186" s="116"/>
      <c r="F186" s="118" t="s">
        <v>292</v>
      </c>
      <c r="G186" s="116"/>
      <c r="H186" s="116"/>
      <c r="I186" s="116"/>
      <c r="J186" s="116"/>
      <c r="K186" s="116"/>
      <c r="L186" s="116"/>
    </row>
    <row r="187" spans="1:12" x14ac:dyDescent="0.25">
      <c r="A187" s="116"/>
      <c r="B187" s="116"/>
      <c r="C187" s="116"/>
      <c r="D187" s="116"/>
      <c r="E187" s="116"/>
      <c r="F187" s="118" t="s">
        <v>74</v>
      </c>
      <c r="G187" s="116"/>
      <c r="H187" s="116"/>
      <c r="I187" s="116"/>
      <c r="J187" s="116"/>
      <c r="K187" s="116"/>
      <c r="L187" s="116"/>
    </row>
    <row r="188" spans="1:12" x14ac:dyDescent="0.25">
      <c r="A188" s="116"/>
      <c r="B188" s="116"/>
      <c r="C188" s="116"/>
      <c r="D188" s="116"/>
      <c r="E188" s="116"/>
      <c r="F188" s="118" t="s">
        <v>176</v>
      </c>
      <c r="G188" s="116"/>
      <c r="H188" s="116"/>
      <c r="I188" s="116"/>
      <c r="J188" s="116"/>
      <c r="K188" s="116"/>
      <c r="L188" s="116"/>
    </row>
    <row r="189" spans="1:12" x14ac:dyDescent="0.25">
      <c r="A189" s="116"/>
      <c r="B189" s="116"/>
      <c r="C189" s="116"/>
      <c r="D189" s="116"/>
      <c r="E189" s="116"/>
      <c r="F189" s="118" t="s">
        <v>293</v>
      </c>
      <c r="G189" s="116"/>
      <c r="H189" s="116"/>
      <c r="I189" s="116"/>
      <c r="J189" s="116"/>
      <c r="K189" s="116"/>
      <c r="L189" s="116"/>
    </row>
    <row r="190" spans="1:12" x14ac:dyDescent="0.25">
      <c r="A190" s="116"/>
      <c r="B190" s="116"/>
      <c r="C190" s="116"/>
      <c r="D190" s="116"/>
      <c r="E190" s="116"/>
      <c r="F190" s="118" t="s">
        <v>294</v>
      </c>
      <c r="G190" s="116"/>
      <c r="H190" s="116"/>
      <c r="I190" s="116"/>
      <c r="J190" s="116"/>
      <c r="K190" s="116"/>
      <c r="L190" s="116"/>
    </row>
    <row r="191" spans="1:12" x14ac:dyDescent="0.25">
      <c r="A191" s="116"/>
      <c r="B191" s="116"/>
      <c r="C191" s="116"/>
      <c r="D191" s="116"/>
      <c r="E191" s="116"/>
      <c r="F191" s="118" t="s">
        <v>295</v>
      </c>
      <c r="G191" s="116"/>
      <c r="H191" s="116"/>
      <c r="I191" s="116"/>
      <c r="J191" s="116"/>
      <c r="K191" s="116"/>
      <c r="L191" s="116"/>
    </row>
    <row r="192" spans="1:12" x14ac:dyDescent="0.25">
      <c r="A192" s="116"/>
      <c r="B192" s="116"/>
      <c r="C192" s="116"/>
      <c r="D192" s="116"/>
      <c r="E192" s="116"/>
      <c r="F192" s="118" t="s">
        <v>76</v>
      </c>
      <c r="G192" s="116"/>
      <c r="H192" s="116"/>
      <c r="I192" s="116"/>
      <c r="J192" s="116"/>
      <c r="K192" s="116"/>
      <c r="L192" s="116"/>
    </row>
    <row r="193" spans="1:12" x14ac:dyDescent="0.25">
      <c r="A193" s="116"/>
      <c r="B193" s="116"/>
      <c r="C193" s="116"/>
      <c r="D193" s="116"/>
      <c r="E193" s="116"/>
      <c r="F193" s="118" t="s">
        <v>296</v>
      </c>
      <c r="G193" s="116"/>
      <c r="H193" s="116"/>
      <c r="I193" s="116"/>
      <c r="J193" s="116"/>
      <c r="K193" s="116"/>
      <c r="L193" s="116"/>
    </row>
    <row r="194" spans="1:12" x14ac:dyDescent="0.25">
      <c r="A194" s="116"/>
      <c r="B194" s="116"/>
      <c r="C194" s="116"/>
      <c r="D194" s="116"/>
      <c r="E194" s="116"/>
      <c r="F194" s="118" t="s">
        <v>77</v>
      </c>
      <c r="G194" s="116"/>
      <c r="H194" s="116"/>
      <c r="I194" s="116"/>
      <c r="J194" s="116"/>
      <c r="K194" s="116"/>
      <c r="L194" s="116"/>
    </row>
    <row r="195" spans="1:12" x14ac:dyDescent="0.25">
      <c r="A195" s="116"/>
      <c r="B195" s="116"/>
      <c r="C195" s="116"/>
      <c r="D195" s="116"/>
      <c r="E195" s="116"/>
      <c r="F195" s="118" t="s">
        <v>78</v>
      </c>
      <c r="G195" s="116"/>
      <c r="H195" s="116"/>
      <c r="I195" s="116"/>
      <c r="J195" s="116"/>
      <c r="K195" s="116"/>
      <c r="L195" s="116"/>
    </row>
    <row r="196" spans="1:12" x14ac:dyDescent="0.25">
      <c r="A196" s="116"/>
      <c r="B196" s="116"/>
      <c r="C196" s="116"/>
      <c r="D196" s="116"/>
      <c r="E196" s="116"/>
      <c r="F196" s="118" t="s">
        <v>79</v>
      </c>
      <c r="G196" s="116"/>
      <c r="H196" s="116"/>
      <c r="I196" s="116"/>
      <c r="J196" s="116"/>
      <c r="K196" s="116"/>
      <c r="L196" s="116"/>
    </row>
    <row r="197" spans="1:12" x14ac:dyDescent="0.25">
      <c r="A197" s="116"/>
      <c r="B197" s="116"/>
      <c r="C197" s="116"/>
      <c r="D197" s="116"/>
      <c r="E197" s="116"/>
      <c r="F197" s="118" t="s">
        <v>297</v>
      </c>
      <c r="G197" s="116"/>
      <c r="H197" s="116"/>
      <c r="I197" s="116"/>
      <c r="J197" s="116"/>
      <c r="K197" s="116"/>
      <c r="L197" s="116"/>
    </row>
    <row r="198" spans="1:12" x14ac:dyDescent="0.25">
      <c r="A198" s="116"/>
      <c r="B198" s="116"/>
      <c r="C198" s="116"/>
      <c r="D198" s="116"/>
      <c r="E198" s="116"/>
      <c r="F198" s="118" t="s">
        <v>298</v>
      </c>
      <c r="G198" s="116"/>
      <c r="H198" s="116"/>
      <c r="I198" s="116"/>
      <c r="J198" s="116"/>
      <c r="K198" s="116"/>
      <c r="L198" s="116"/>
    </row>
    <row r="199" spans="1:12" x14ac:dyDescent="0.25">
      <c r="A199" s="116"/>
      <c r="B199" s="116"/>
      <c r="C199" s="116"/>
      <c r="D199" s="116"/>
      <c r="E199" s="116"/>
      <c r="F199" s="118" t="s">
        <v>299</v>
      </c>
      <c r="G199" s="116"/>
      <c r="H199" s="116"/>
      <c r="I199" s="116"/>
      <c r="J199" s="116"/>
      <c r="K199" s="116"/>
      <c r="L199" s="116"/>
    </row>
    <row r="200" spans="1:12" x14ac:dyDescent="0.25">
      <c r="A200" s="116"/>
      <c r="B200" s="116"/>
      <c r="C200" s="116"/>
      <c r="D200" s="116"/>
      <c r="E200" s="116"/>
      <c r="F200" s="118" t="s">
        <v>81</v>
      </c>
      <c r="G200" s="116"/>
      <c r="H200" s="116"/>
      <c r="I200" s="116"/>
      <c r="J200" s="116"/>
      <c r="K200" s="116"/>
      <c r="L200" s="116"/>
    </row>
    <row r="201" spans="1:12" x14ac:dyDescent="0.25">
      <c r="A201" s="116"/>
      <c r="B201" s="116"/>
      <c r="C201" s="116"/>
      <c r="D201" s="116"/>
      <c r="E201" s="116"/>
      <c r="F201" s="118" t="s">
        <v>300</v>
      </c>
      <c r="G201" s="116"/>
      <c r="H201" s="116"/>
      <c r="I201" s="116"/>
      <c r="J201" s="116"/>
      <c r="K201" s="116"/>
      <c r="L201" s="116"/>
    </row>
    <row r="202" spans="1:12" x14ac:dyDescent="0.25">
      <c r="A202" s="116"/>
      <c r="B202" s="116"/>
      <c r="C202" s="116"/>
      <c r="D202" s="116"/>
      <c r="E202" s="116"/>
      <c r="F202" s="118" t="s">
        <v>301</v>
      </c>
      <c r="G202" s="116"/>
      <c r="H202" s="116"/>
      <c r="I202" s="116"/>
      <c r="J202" s="116"/>
      <c r="K202" s="116"/>
      <c r="L202" s="116"/>
    </row>
    <row r="203" spans="1:12" x14ac:dyDescent="0.25">
      <c r="A203" s="116"/>
      <c r="B203" s="116"/>
      <c r="C203" s="116"/>
      <c r="D203" s="116"/>
      <c r="E203" s="116"/>
      <c r="F203" s="118" t="s">
        <v>302</v>
      </c>
      <c r="G203" s="116"/>
      <c r="H203" s="116"/>
      <c r="I203" s="116"/>
      <c r="J203" s="116"/>
      <c r="K203" s="116"/>
      <c r="L203" s="116"/>
    </row>
    <row r="204" spans="1:12" x14ac:dyDescent="0.25">
      <c r="A204" s="116"/>
      <c r="B204" s="116"/>
      <c r="C204" s="116"/>
      <c r="D204" s="116"/>
      <c r="E204" s="116"/>
      <c r="F204" s="118" t="s">
        <v>303</v>
      </c>
      <c r="G204" s="116"/>
      <c r="H204" s="116"/>
      <c r="I204" s="116"/>
      <c r="J204" s="116"/>
      <c r="K204" s="116"/>
      <c r="L204" s="116"/>
    </row>
    <row r="205" spans="1:12" x14ac:dyDescent="0.25">
      <c r="A205" s="116"/>
      <c r="B205" s="116"/>
      <c r="C205" s="116"/>
      <c r="D205" s="116"/>
      <c r="E205" s="116"/>
      <c r="F205" s="118" t="s">
        <v>304</v>
      </c>
      <c r="G205" s="116"/>
      <c r="H205" s="116"/>
      <c r="I205" s="116"/>
      <c r="J205" s="116"/>
      <c r="K205" s="116"/>
      <c r="L205" s="116"/>
    </row>
    <row r="206" spans="1:12" x14ac:dyDescent="0.25">
      <c r="A206" s="116"/>
      <c r="B206" s="116"/>
      <c r="C206" s="116"/>
      <c r="D206" s="116"/>
      <c r="E206" s="116"/>
      <c r="F206" s="118" t="s">
        <v>305</v>
      </c>
      <c r="G206" s="116"/>
      <c r="H206" s="116"/>
      <c r="I206" s="116"/>
      <c r="J206" s="116"/>
      <c r="K206" s="116"/>
      <c r="L206" s="116"/>
    </row>
    <row r="207" spans="1:12" x14ac:dyDescent="0.25">
      <c r="A207" s="116"/>
      <c r="B207" s="116"/>
      <c r="C207" s="116"/>
      <c r="D207" s="116"/>
      <c r="E207" s="116"/>
      <c r="F207" s="118" t="s">
        <v>306</v>
      </c>
      <c r="G207" s="116"/>
      <c r="H207" s="116"/>
      <c r="I207" s="116"/>
      <c r="J207" s="116"/>
      <c r="K207" s="116"/>
      <c r="L207" s="116"/>
    </row>
    <row r="208" spans="1:12" x14ac:dyDescent="0.25">
      <c r="A208" s="116"/>
      <c r="B208" s="116"/>
      <c r="C208" s="116"/>
      <c r="D208" s="116"/>
      <c r="E208" s="116"/>
      <c r="F208" s="118" t="s">
        <v>82</v>
      </c>
      <c r="G208" s="116"/>
      <c r="H208" s="116"/>
      <c r="I208" s="116"/>
      <c r="J208" s="116"/>
      <c r="K208" s="116"/>
      <c r="L208" s="116"/>
    </row>
    <row r="209" spans="1:12" x14ac:dyDescent="0.25">
      <c r="A209" s="116"/>
      <c r="B209" s="116"/>
      <c r="C209" s="116"/>
      <c r="D209" s="116"/>
      <c r="E209" s="116"/>
      <c r="F209" s="118" t="s">
        <v>83</v>
      </c>
      <c r="G209" s="116"/>
      <c r="H209" s="116"/>
      <c r="I209" s="116"/>
      <c r="J209" s="116"/>
      <c r="K209" s="116"/>
      <c r="L209" s="116"/>
    </row>
    <row r="210" spans="1:12" x14ac:dyDescent="0.25">
      <c r="A210" s="116"/>
      <c r="B210" s="116"/>
      <c r="C210" s="116"/>
      <c r="D210" s="116"/>
      <c r="E210" s="116"/>
      <c r="F210" s="118" t="s">
        <v>307</v>
      </c>
      <c r="G210" s="116"/>
      <c r="H210" s="116"/>
      <c r="I210" s="116"/>
      <c r="J210" s="116"/>
      <c r="K210" s="116"/>
      <c r="L210" s="116"/>
    </row>
    <row r="211" spans="1:12" x14ac:dyDescent="0.25">
      <c r="A211" s="116"/>
      <c r="B211" s="116"/>
      <c r="C211" s="116"/>
      <c r="D211" s="116"/>
      <c r="E211" s="116"/>
      <c r="F211" s="118" t="s">
        <v>310</v>
      </c>
      <c r="G211" s="116"/>
      <c r="H211" s="116"/>
      <c r="I211" s="116"/>
      <c r="J211" s="116"/>
      <c r="K211" s="116"/>
      <c r="L211" s="116"/>
    </row>
    <row r="212" spans="1:12" x14ac:dyDescent="0.25">
      <c r="A212" s="116"/>
      <c r="B212" s="116"/>
      <c r="C212" s="116"/>
      <c r="D212" s="116"/>
      <c r="E212" s="116"/>
      <c r="F212" s="118" t="s">
        <v>311</v>
      </c>
      <c r="G212" s="116"/>
      <c r="H212" s="116"/>
      <c r="I212" s="116"/>
      <c r="J212" s="116"/>
      <c r="K212" s="116"/>
      <c r="L212" s="116"/>
    </row>
    <row r="213" spans="1:12" x14ac:dyDescent="0.25">
      <c r="A213" s="116"/>
      <c r="B213" s="116"/>
      <c r="C213" s="116"/>
      <c r="D213" s="116"/>
      <c r="E213" s="116"/>
      <c r="F213" s="118" t="s">
        <v>312</v>
      </c>
      <c r="G213" s="116"/>
      <c r="H213" s="116"/>
      <c r="I213" s="116"/>
      <c r="J213" s="116"/>
      <c r="K213" s="116"/>
      <c r="L213" s="116"/>
    </row>
    <row r="214" spans="1:12" x14ac:dyDescent="0.25">
      <c r="A214" s="116"/>
      <c r="B214" s="116"/>
      <c r="C214" s="116"/>
      <c r="D214" s="116"/>
      <c r="E214" s="116"/>
      <c r="F214" s="118" t="s">
        <v>313</v>
      </c>
      <c r="G214" s="116"/>
      <c r="H214" s="116"/>
      <c r="I214" s="116"/>
      <c r="J214" s="116"/>
      <c r="K214" s="116"/>
      <c r="L214" s="116"/>
    </row>
    <row r="215" spans="1:12" x14ac:dyDescent="0.25">
      <c r="A215" s="116"/>
      <c r="B215" s="116"/>
      <c r="C215" s="116"/>
      <c r="D215" s="116"/>
      <c r="E215" s="116"/>
      <c r="F215" s="118" t="s">
        <v>314</v>
      </c>
      <c r="G215" s="116"/>
      <c r="H215" s="116"/>
      <c r="I215" s="116"/>
      <c r="J215" s="116"/>
      <c r="K215" s="116"/>
      <c r="L215" s="116"/>
    </row>
    <row r="216" spans="1:12" x14ac:dyDescent="0.25">
      <c r="A216" s="116"/>
      <c r="B216" s="116"/>
      <c r="C216" s="116"/>
      <c r="D216" s="116"/>
      <c r="E216" s="116"/>
      <c r="F216" s="118" t="s">
        <v>317</v>
      </c>
      <c r="G216" s="116"/>
      <c r="H216" s="116"/>
      <c r="I216" s="116"/>
      <c r="J216" s="116"/>
      <c r="K216" s="116"/>
      <c r="L216" s="116"/>
    </row>
    <row r="217" spans="1:12" x14ac:dyDescent="0.25">
      <c r="A217" s="116"/>
      <c r="B217" s="116"/>
      <c r="C217" s="116"/>
      <c r="D217" s="116"/>
      <c r="E217" s="116"/>
      <c r="F217" s="118" t="s">
        <v>318</v>
      </c>
      <c r="G217" s="116"/>
      <c r="H217" s="116"/>
      <c r="I217" s="116"/>
      <c r="J217" s="116"/>
      <c r="K217" s="116"/>
      <c r="L217" s="116"/>
    </row>
    <row r="218" spans="1:12" x14ac:dyDescent="0.25">
      <c r="A218" s="116"/>
      <c r="B218" s="116"/>
      <c r="C218" s="116"/>
      <c r="D218" s="116"/>
      <c r="E218" s="116"/>
      <c r="F218" s="118" t="s">
        <v>319</v>
      </c>
      <c r="G218" s="116"/>
      <c r="H218" s="116"/>
      <c r="I218" s="116"/>
      <c r="J218" s="116"/>
      <c r="K218" s="116"/>
      <c r="L218" s="116"/>
    </row>
    <row r="219" spans="1:12" x14ac:dyDescent="0.25">
      <c r="A219" s="116"/>
      <c r="B219" s="116"/>
      <c r="C219" s="116"/>
      <c r="D219" s="116"/>
      <c r="E219" s="116"/>
      <c r="F219" s="119" t="s">
        <v>320</v>
      </c>
      <c r="G219" s="116"/>
      <c r="H219" s="116"/>
      <c r="I219" s="116"/>
      <c r="J219" s="116"/>
      <c r="K219" s="116"/>
      <c r="L219" s="116"/>
    </row>
    <row r="220" spans="1:12" x14ac:dyDescent="0.25">
      <c r="A220" s="116"/>
      <c r="B220" s="116"/>
      <c r="C220" s="116"/>
      <c r="D220" s="116"/>
      <c r="E220" s="116"/>
      <c r="F220" s="118" t="s">
        <v>322</v>
      </c>
      <c r="G220" s="116"/>
      <c r="H220" s="116"/>
      <c r="I220" s="116"/>
      <c r="J220" s="116"/>
      <c r="K220" s="116"/>
      <c r="L220" s="116"/>
    </row>
    <row r="221" spans="1:12" x14ac:dyDescent="0.25">
      <c r="A221" s="116"/>
      <c r="B221" s="116"/>
      <c r="C221" s="116"/>
      <c r="D221" s="116"/>
      <c r="E221" s="116"/>
      <c r="F221" s="118" t="s">
        <v>323</v>
      </c>
      <c r="G221" s="116"/>
      <c r="H221" s="116"/>
      <c r="I221" s="116"/>
      <c r="J221" s="116"/>
      <c r="K221" s="116"/>
      <c r="L221" s="116"/>
    </row>
    <row r="222" spans="1:12" x14ac:dyDescent="0.25">
      <c r="A222" s="116"/>
      <c r="B222" s="116"/>
      <c r="C222" s="116"/>
      <c r="D222" s="116"/>
      <c r="E222" s="116"/>
      <c r="F222" s="118" t="s">
        <v>324</v>
      </c>
      <c r="G222" s="116"/>
      <c r="H222" s="116"/>
      <c r="I222" s="116"/>
      <c r="J222" s="116"/>
      <c r="K222" s="116"/>
      <c r="L222" s="116"/>
    </row>
    <row r="223" spans="1:12" x14ac:dyDescent="0.25">
      <c r="A223" s="116"/>
      <c r="B223" s="116"/>
      <c r="C223" s="116"/>
      <c r="D223" s="116"/>
      <c r="E223" s="116"/>
      <c r="F223" s="118" t="s">
        <v>325</v>
      </c>
      <c r="G223" s="116"/>
      <c r="H223" s="116"/>
      <c r="I223" s="116"/>
      <c r="J223" s="116"/>
      <c r="K223" s="116"/>
      <c r="L223" s="116"/>
    </row>
    <row r="224" spans="1:12" x14ac:dyDescent="0.25">
      <c r="A224" s="116"/>
      <c r="B224" s="116"/>
      <c r="C224" s="116"/>
      <c r="D224" s="116"/>
      <c r="E224" s="116"/>
      <c r="F224" s="118" t="s">
        <v>326</v>
      </c>
      <c r="G224" s="116"/>
      <c r="H224" s="116"/>
      <c r="I224" s="116"/>
      <c r="J224" s="116"/>
      <c r="K224" s="116"/>
      <c r="L224" s="116"/>
    </row>
    <row r="225" spans="1:12" x14ac:dyDescent="0.25">
      <c r="A225" s="116"/>
      <c r="B225" s="116"/>
      <c r="C225" s="116"/>
      <c r="D225" s="116"/>
      <c r="E225" s="116"/>
      <c r="F225" s="118" t="s">
        <v>327</v>
      </c>
      <c r="G225" s="116"/>
      <c r="H225" s="116"/>
      <c r="I225" s="116"/>
      <c r="J225" s="116"/>
      <c r="K225" s="116"/>
      <c r="L225" s="116"/>
    </row>
    <row r="226" spans="1:12" x14ac:dyDescent="0.25">
      <c r="A226" s="116"/>
      <c r="B226" s="116"/>
      <c r="C226" s="116"/>
      <c r="D226" s="116"/>
      <c r="E226" s="116"/>
      <c r="F226" s="118" t="s">
        <v>328</v>
      </c>
      <c r="G226" s="116"/>
      <c r="H226" s="116"/>
      <c r="I226" s="116"/>
      <c r="J226" s="116"/>
      <c r="K226" s="116"/>
      <c r="L226" s="116"/>
    </row>
    <row r="227" spans="1:12" x14ac:dyDescent="0.25">
      <c r="A227" s="116"/>
      <c r="B227" s="116"/>
      <c r="C227" s="116"/>
      <c r="D227" s="116"/>
      <c r="E227" s="116"/>
      <c r="F227" s="118" t="s">
        <v>329</v>
      </c>
      <c r="G227" s="116"/>
      <c r="H227" s="116"/>
      <c r="I227" s="116"/>
      <c r="J227" s="116"/>
      <c r="K227" s="116"/>
      <c r="L227" s="116"/>
    </row>
    <row r="228" spans="1:12" x14ac:dyDescent="0.25">
      <c r="A228" s="116"/>
      <c r="B228" s="116"/>
      <c r="C228" s="116"/>
      <c r="D228" s="116"/>
      <c r="E228" s="116"/>
      <c r="F228" s="118" t="s">
        <v>330</v>
      </c>
      <c r="G228" s="116"/>
      <c r="H228" s="116"/>
      <c r="I228" s="116"/>
      <c r="J228" s="116"/>
      <c r="K228" s="116"/>
      <c r="L228" s="116"/>
    </row>
    <row r="229" spans="1:12" x14ac:dyDescent="0.25">
      <c r="A229" s="116"/>
      <c r="B229" s="116"/>
      <c r="C229" s="116"/>
      <c r="D229" s="116"/>
      <c r="E229" s="116"/>
      <c r="F229" s="118" t="s">
        <v>85</v>
      </c>
      <c r="G229" s="116"/>
      <c r="H229" s="116"/>
      <c r="I229" s="116"/>
      <c r="J229" s="116"/>
      <c r="K229" s="116"/>
      <c r="L229" s="116"/>
    </row>
    <row r="230" spans="1:12" x14ac:dyDescent="0.25">
      <c r="A230" s="116"/>
      <c r="B230" s="116"/>
      <c r="C230" s="116"/>
      <c r="D230" s="116"/>
      <c r="E230" s="116"/>
      <c r="F230" s="118" t="s">
        <v>86</v>
      </c>
      <c r="G230" s="116"/>
      <c r="H230" s="116"/>
      <c r="I230" s="116"/>
      <c r="J230" s="116"/>
      <c r="K230" s="116"/>
      <c r="L230" s="116"/>
    </row>
    <row r="231" spans="1:12" x14ac:dyDescent="0.25">
      <c r="A231" s="116"/>
      <c r="B231" s="116"/>
      <c r="C231" s="116"/>
      <c r="D231" s="116"/>
      <c r="E231" s="116"/>
      <c r="F231" s="118" t="s">
        <v>333</v>
      </c>
      <c r="G231" s="116"/>
      <c r="H231" s="116"/>
      <c r="I231" s="116"/>
      <c r="J231" s="116"/>
      <c r="K231" s="116"/>
      <c r="L231" s="116"/>
    </row>
    <row r="232" spans="1:12" x14ac:dyDescent="0.25">
      <c r="A232" s="116"/>
      <c r="B232" s="116"/>
      <c r="C232" s="116"/>
      <c r="D232" s="116"/>
      <c r="E232" s="116"/>
      <c r="F232" s="118" t="s">
        <v>334</v>
      </c>
      <c r="G232" s="116"/>
      <c r="H232" s="116"/>
      <c r="I232" s="116"/>
      <c r="J232" s="116"/>
      <c r="K232" s="116"/>
      <c r="L232" s="116"/>
    </row>
    <row r="233" spans="1:12" x14ac:dyDescent="0.25">
      <c r="A233" s="116"/>
      <c r="B233" s="116"/>
      <c r="C233" s="116"/>
      <c r="D233" s="116"/>
      <c r="E233" s="116"/>
      <c r="F233" s="118" t="s">
        <v>87</v>
      </c>
      <c r="G233" s="116"/>
      <c r="H233" s="116"/>
      <c r="I233" s="116"/>
      <c r="J233" s="116"/>
      <c r="K233" s="116"/>
      <c r="L233" s="116"/>
    </row>
    <row r="234" spans="1:12" x14ac:dyDescent="0.25">
      <c r="A234" s="116"/>
      <c r="B234" s="116"/>
      <c r="C234" s="116"/>
      <c r="D234" s="116"/>
      <c r="E234" s="116"/>
      <c r="F234" s="118" t="s">
        <v>335</v>
      </c>
      <c r="G234" s="116"/>
      <c r="H234" s="116"/>
      <c r="I234" s="116"/>
      <c r="J234" s="116"/>
      <c r="K234" s="116"/>
      <c r="L234" s="116"/>
    </row>
    <row r="235" spans="1:12" x14ac:dyDescent="0.25">
      <c r="A235" s="116"/>
      <c r="B235" s="116"/>
      <c r="C235" s="116"/>
      <c r="D235" s="116"/>
      <c r="E235" s="116"/>
      <c r="F235" s="118" t="s">
        <v>336</v>
      </c>
      <c r="G235" s="116"/>
      <c r="H235" s="116"/>
      <c r="I235" s="116"/>
      <c r="J235" s="116"/>
      <c r="K235" s="116"/>
      <c r="L235" s="116"/>
    </row>
    <row r="236" spans="1:12" x14ac:dyDescent="0.25">
      <c r="A236" s="116"/>
      <c r="B236" s="116"/>
      <c r="C236" s="116"/>
      <c r="D236" s="116"/>
      <c r="E236" s="116"/>
      <c r="F236" s="118" t="s">
        <v>337</v>
      </c>
      <c r="G236" s="116"/>
      <c r="H236" s="116"/>
      <c r="I236" s="116"/>
      <c r="J236" s="116"/>
      <c r="K236" s="116"/>
      <c r="L236" s="116"/>
    </row>
    <row r="237" spans="1:12" x14ac:dyDescent="0.25">
      <c r="A237" s="116"/>
      <c r="B237" s="116"/>
      <c r="C237" s="116"/>
      <c r="D237" s="116"/>
      <c r="E237" s="116"/>
      <c r="F237" s="118" t="s">
        <v>338</v>
      </c>
      <c r="G237" s="116"/>
      <c r="H237" s="116"/>
      <c r="I237" s="116"/>
      <c r="J237" s="116"/>
      <c r="K237" s="116"/>
      <c r="L237" s="116"/>
    </row>
    <row r="238" spans="1:12" x14ac:dyDescent="0.25">
      <c r="A238" s="116"/>
      <c r="B238" s="116"/>
      <c r="C238" s="116"/>
      <c r="D238" s="116"/>
      <c r="E238" s="116"/>
      <c r="F238" s="118" t="s">
        <v>339</v>
      </c>
      <c r="G238" s="116"/>
      <c r="H238" s="116"/>
      <c r="I238" s="116"/>
      <c r="J238" s="116"/>
      <c r="K238" s="116"/>
      <c r="L238" s="116"/>
    </row>
    <row r="239" spans="1:12" x14ac:dyDescent="0.25">
      <c r="A239" s="116"/>
      <c r="B239" s="116"/>
      <c r="C239" s="116"/>
      <c r="D239" s="116"/>
      <c r="E239" s="116"/>
      <c r="F239" s="118" t="s">
        <v>340</v>
      </c>
      <c r="G239" s="116"/>
      <c r="H239" s="116"/>
      <c r="I239" s="116"/>
      <c r="J239" s="116"/>
      <c r="K239" s="116"/>
      <c r="L239" s="116"/>
    </row>
    <row r="240" spans="1:12" x14ac:dyDescent="0.25">
      <c r="A240" s="116"/>
      <c r="B240" s="116"/>
      <c r="C240" s="116"/>
      <c r="D240" s="116"/>
      <c r="E240" s="116"/>
      <c r="F240" s="118" t="s">
        <v>88</v>
      </c>
      <c r="G240" s="116"/>
      <c r="H240" s="116"/>
      <c r="I240" s="116"/>
      <c r="J240" s="116"/>
      <c r="K240" s="116"/>
      <c r="L240" s="116"/>
    </row>
    <row r="241" spans="1:12" x14ac:dyDescent="0.25">
      <c r="A241" s="116"/>
      <c r="B241" s="116"/>
      <c r="C241" s="116"/>
      <c r="D241" s="116"/>
      <c r="E241" s="116"/>
      <c r="F241" s="118" t="s">
        <v>341</v>
      </c>
      <c r="G241" s="116"/>
      <c r="H241" s="116"/>
      <c r="I241" s="116"/>
      <c r="J241" s="116"/>
      <c r="K241" s="116"/>
      <c r="L241" s="116"/>
    </row>
    <row r="242" spans="1:12" x14ac:dyDescent="0.25">
      <c r="A242" s="116"/>
      <c r="B242" s="116"/>
      <c r="C242" s="116"/>
      <c r="D242" s="116"/>
      <c r="E242" s="116"/>
      <c r="F242" s="118" t="s">
        <v>342</v>
      </c>
      <c r="G242" s="116"/>
      <c r="H242" s="116"/>
      <c r="I242" s="116"/>
      <c r="J242" s="116"/>
      <c r="K242" s="116"/>
      <c r="L242" s="116"/>
    </row>
    <row r="243" spans="1:12" x14ac:dyDescent="0.25">
      <c r="A243" s="116"/>
      <c r="B243" s="116"/>
      <c r="C243" s="116"/>
      <c r="D243" s="116"/>
      <c r="E243" s="116"/>
      <c r="F243" s="118" t="s">
        <v>343</v>
      </c>
      <c r="G243" s="116"/>
      <c r="H243" s="116"/>
      <c r="I243" s="116"/>
      <c r="J243" s="116"/>
      <c r="K243" s="116"/>
      <c r="L243" s="116"/>
    </row>
    <row r="244" spans="1:12" x14ac:dyDescent="0.25">
      <c r="A244" s="116"/>
      <c r="B244" s="116"/>
      <c r="C244" s="116"/>
      <c r="D244" s="116"/>
      <c r="E244" s="116"/>
      <c r="F244" s="118" t="s">
        <v>89</v>
      </c>
      <c r="G244" s="116"/>
      <c r="H244" s="116"/>
      <c r="I244" s="116"/>
      <c r="J244" s="116"/>
      <c r="K244" s="116"/>
      <c r="L244" s="116"/>
    </row>
    <row r="245" spans="1:12" x14ac:dyDescent="0.25">
      <c r="A245" s="116"/>
      <c r="B245" s="116"/>
      <c r="C245" s="116"/>
      <c r="D245" s="116"/>
      <c r="E245" s="116"/>
      <c r="F245" s="118" t="s">
        <v>90</v>
      </c>
      <c r="G245" s="116"/>
      <c r="H245" s="116"/>
      <c r="I245" s="116"/>
      <c r="J245" s="116"/>
      <c r="K245" s="116"/>
      <c r="L245" s="116"/>
    </row>
    <row r="246" spans="1:12" x14ac:dyDescent="0.25">
      <c r="A246" s="116"/>
      <c r="B246" s="116"/>
      <c r="C246" s="116"/>
      <c r="D246" s="116"/>
      <c r="E246" s="116"/>
      <c r="F246" s="118" t="s">
        <v>345</v>
      </c>
      <c r="G246" s="116"/>
      <c r="H246" s="116"/>
      <c r="I246" s="116"/>
      <c r="J246" s="116"/>
      <c r="K246" s="116"/>
      <c r="L246" s="116"/>
    </row>
    <row r="247" spans="1:12" x14ac:dyDescent="0.25">
      <c r="A247" s="116"/>
      <c r="B247" s="116"/>
      <c r="C247" s="116"/>
      <c r="D247" s="116"/>
      <c r="E247" s="116"/>
      <c r="F247" s="118" t="s">
        <v>91</v>
      </c>
      <c r="G247" s="116"/>
      <c r="H247" s="116"/>
      <c r="I247" s="116"/>
      <c r="J247" s="116"/>
      <c r="K247" s="116"/>
      <c r="L247" s="116"/>
    </row>
    <row r="248" spans="1:12" x14ac:dyDescent="0.25">
      <c r="A248" s="116"/>
      <c r="B248" s="116"/>
      <c r="C248" s="116"/>
      <c r="D248" s="116"/>
      <c r="E248" s="116"/>
      <c r="F248" s="118" t="s">
        <v>346</v>
      </c>
      <c r="G248" s="116"/>
      <c r="H248" s="116"/>
      <c r="I248" s="116"/>
      <c r="J248" s="116"/>
      <c r="K248" s="116"/>
      <c r="L248" s="116"/>
    </row>
    <row r="249" spans="1:12" x14ac:dyDescent="0.25">
      <c r="A249" s="116"/>
      <c r="B249" s="116"/>
      <c r="C249" s="116"/>
      <c r="D249" s="116"/>
      <c r="E249" s="116"/>
      <c r="F249" s="118" t="s">
        <v>347</v>
      </c>
      <c r="G249" s="116"/>
      <c r="H249" s="116"/>
      <c r="I249" s="116"/>
      <c r="J249" s="116"/>
      <c r="K249" s="116"/>
      <c r="L249" s="116"/>
    </row>
    <row r="250" spans="1:12" x14ac:dyDescent="0.25">
      <c r="A250" s="116"/>
      <c r="B250" s="116"/>
      <c r="C250" s="116"/>
      <c r="D250" s="116"/>
      <c r="E250" s="116"/>
      <c r="F250" s="118" t="s">
        <v>93</v>
      </c>
      <c r="G250" s="116"/>
      <c r="H250" s="116"/>
      <c r="I250" s="116"/>
      <c r="J250" s="116"/>
      <c r="K250" s="116"/>
      <c r="L250" s="116"/>
    </row>
    <row r="251" spans="1:12" x14ac:dyDescent="0.25">
      <c r="A251" s="116"/>
      <c r="B251" s="116"/>
      <c r="C251" s="116"/>
      <c r="D251" s="116"/>
      <c r="E251" s="116"/>
      <c r="F251" s="118" t="s">
        <v>348</v>
      </c>
      <c r="G251" s="116"/>
      <c r="H251" s="116"/>
      <c r="I251" s="116"/>
      <c r="J251" s="116"/>
      <c r="K251" s="116"/>
      <c r="L251" s="116"/>
    </row>
    <row r="252" spans="1:12" x14ac:dyDescent="0.25">
      <c r="A252" s="116"/>
      <c r="B252" s="116"/>
      <c r="C252" s="116"/>
      <c r="D252" s="116"/>
      <c r="E252" s="116"/>
      <c r="F252" s="118" t="s">
        <v>349</v>
      </c>
      <c r="G252" s="116"/>
      <c r="H252" s="116"/>
      <c r="I252" s="116"/>
      <c r="J252" s="116"/>
      <c r="K252" s="116"/>
      <c r="L252" s="116"/>
    </row>
    <row r="253" spans="1:12" x14ac:dyDescent="0.25">
      <c r="A253" s="116"/>
      <c r="B253" s="116"/>
      <c r="C253" s="116"/>
      <c r="D253" s="116"/>
      <c r="E253" s="116"/>
      <c r="F253" s="118" t="s">
        <v>95</v>
      </c>
      <c r="G253" s="116"/>
      <c r="H253" s="116"/>
      <c r="I253" s="116"/>
      <c r="J253" s="116"/>
      <c r="K253" s="116"/>
      <c r="L253" s="116"/>
    </row>
    <row r="254" spans="1:12" x14ac:dyDescent="0.25">
      <c r="A254" s="116"/>
      <c r="B254" s="116"/>
      <c r="C254" s="116"/>
      <c r="D254" s="116"/>
      <c r="E254" s="116"/>
      <c r="F254" s="118" t="s">
        <v>350</v>
      </c>
      <c r="G254" s="116"/>
      <c r="H254" s="116"/>
      <c r="I254" s="116"/>
      <c r="J254" s="116"/>
      <c r="K254" s="116"/>
      <c r="L254" s="116"/>
    </row>
    <row r="255" spans="1:12" x14ac:dyDescent="0.25">
      <c r="A255" s="116"/>
      <c r="B255" s="116"/>
      <c r="C255" s="116"/>
      <c r="D255" s="116"/>
      <c r="E255" s="116"/>
      <c r="F255" s="118" t="s">
        <v>351</v>
      </c>
      <c r="G255" s="116"/>
      <c r="H255" s="116"/>
      <c r="I255" s="116"/>
      <c r="J255" s="116"/>
      <c r="K255" s="116"/>
      <c r="L255" s="116"/>
    </row>
    <row r="256" spans="1:12" x14ac:dyDescent="0.25">
      <c r="A256" s="116"/>
      <c r="B256" s="116"/>
      <c r="C256" s="116"/>
      <c r="D256" s="116"/>
      <c r="E256" s="116"/>
      <c r="F256" s="118" t="s">
        <v>352</v>
      </c>
      <c r="G256" s="116"/>
      <c r="H256" s="116"/>
      <c r="I256" s="116"/>
      <c r="J256" s="116"/>
      <c r="K256" s="116"/>
      <c r="L256" s="116"/>
    </row>
    <row r="257" spans="1:12" x14ac:dyDescent="0.25">
      <c r="A257" s="116"/>
      <c r="B257" s="116"/>
      <c r="C257" s="116"/>
      <c r="D257" s="116"/>
      <c r="E257" s="116"/>
      <c r="F257" s="118" t="s">
        <v>353</v>
      </c>
      <c r="G257" s="116"/>
      <c r="H257" s="116"/>
      <c r="I257" s="116"/>
      <c r="J257" s="116"/>
      <c r="K257" s="116"/>
      <c r="L257" s="116"/>
    </row>
    <row r="258" spans="1:12" x14ac:dyDescent="0.25">
      <c r="A258" s="116"/>
      <c r="B258" s="116"/>
      <c r="C258" s="116"/>
      <c r="D258" s="116"/>
      <c r="E258" s="116"/>
      <c r="F258" s="118" t="s">
        <v>96</v>
      </c>
      <c r="G258" s="116"/>
      <c r="H258" s="116"/>
      <c r="I258" s="116"/>
      <c r="J258" s="116"/>
      <c r="K258" s="116"/>
      <c r="L258" s="116"/>
    </row>
    <row r="259" spans="1:12" x14ac:dyDescent="0.25">
      <c r="A259" s="116"/>
      <c r="B259" s="116"/>
      <c r="C259" s="116"/>
      <c r="D259" s="116"/>
      <c r="E259" s="116"/>
      <c r="F259" s="118" t="s">
        <v>354</v>
      </c>
      <c r="G259" s="116"/>
      <c r="H259" s="116"/>
      <c r="I259" s="116"/>
      <c r="J259" s="116"/>
      <c r="K259" s="116"/>
      <c r="L259" s="116"/>
    </row>
    <row r="260" spans="1:12" x14ac:dyDescent="0.25">
      <c r="A260" s="116"/>
      <c r="B260" s="116"/>
      <c r="C260" s="116"/>
      <c r="D260" s="116"/>
      <c r="E260" s="116"/>
      <c r="F260" s="118" t="s">
        <v>97</v>
      </c>
      <c r="G260" s="116"/>
      <c r="H260" s="116"/>
      <c r="I260" s="116"/>
      <c r="J260" s="116"/>
      <c r="K260" s="116"/>
      <c r="L260" s="116"/>
    </row>
    <row r="261" spans="1:12" x14ac:dyDescent="0.25">
      <c r="A261" s="116"/>
      <c r="B261" s="116"/>
      <c r="C261" s="116"/>
      <c r="D261" s="116"/>
      <c r="E261" s="116"/>
      <c r="F261" s="118" t="s">
        <v>355</v>
      </c>
      <c r="G261" s="116"/>
      <c r="H261" s="116"/>
      <c r="I261" s="116"/>
      <c r="J261" s="116"/>
      <c r="K261" s="116"/>
      <c r="L261" s="116"/>
    </row>
    <row r="262" spans="1:12" x14ac:dyDescent="0.25">
      <c r="A262" s="116"/>
      <c r="B262" s="116"/>
      <c r="C262" s="116"/>
      <c r="D262" s="116"/>
      <c r="E262" s="116"/>
      <c r="F262" s="118" t="s">
        <v>98</v>
      </c>
      <c r="G262" s="116"/>
      <c r="H262" s="116"/>
      <c r="I262" s="116"/>
      <c r="J262" s="116"/>
      <c r="K262" s="116"/>
      <c r="L262" s="116"/>
    </row>
    <row r="263" spans="1:12" x14ac:dyDescent="0.25">
      <c r="A263" s="116"/>
      <c r="B263" s="116"/>
      <c r="C263" s="116"/>
      <c r="D263" s="116"/>
      <c r="E263" s="116"/>
      <c r="F263" s="118" t="s">
        <v>356</v>
      </c>
      <c r="G263" s="116"/>
      <c r="H263" s="116"/>
      <c r="I263" s="116"/>
      <c r="J263" s="116"/>
      <c r="K263" s="116"/>
      <c r="L263" s="116"/>
    </row>
    <row r="264" spans="1:12" x14ac:dyDescent="0.25">
      <c r="A264" s="116"/>
      <c r="B264" s="116"/>
      <c r="C264" s="116"/>
      <c r="D264" s="116"/>
      <c r="E264" s="116"/>
      <c r="F264" s="118" t="s">
        <v>357</v>
      </c>
      <c r="G264" s="116"/>
      <c r="H264" s="116"/>
      <c r="I264" s="116"/>
      <c r="J264" s="116"/>
      <c r="K264" s="116"/>
      <c r="L264" s="116"/>
    </row>
    <row r="265" spans="1:12" x14ac:dyDescent="0.25">
      <c r="A265" s="116"/>
      <c r="B265" s="116"/>
      <c r="C265" s="116"/>
      <c r="D265" s="116"/>
      <c r="E265" s="116"/>
      <c r="F265" s="118" t="s">
        <v>99</v>
      </c>
      <c r="G265" s="116"/>
      <c r="H265" s="116"/>
      <c r="I265" s="116"/>
      <c r="J265" s="116"/>
      <c r="K265" s="116"/>
      <c r="L265" s="116"/>
    </row>
    <row r="266" spans="1:12" x14ac:dyDescent="0.25">
      <c r="A266" s="116"/>
      <c r="B266" s="116"/>
      <c r="C266" s="116"/>
      <c r="D266" s="116"/>
      <c r="E266" s="116"/>
      <c r="F266" s="118" t="s">
        <v>358</v>
      </c>
      <c r="G266" s="116"/>
      <c r="H266" s="116"/>
      <c r="I266" s="116"/>
      <c r="J266" s="116"/>
      <c r="K266" s="116"/>
      <c r="L266" s="116"/>
    </row>
    <row r="267" spans="1:12" x14ac:dyDescent="0.25">
      <c r="A267" s="116"/>
      <c r="B267" s="116"/>
      <c r="C267" s="116"/>
      <c r="D267" s="116"/>
      <c r="E267" s="116"/>
      <c r="F267" s="118" t="s">
        <v>359</v>
      </c>
      <c r="G267" s="116"/>
      <c r="H267" s="116"/>
      <c r="I267" s="116"/>
      <c r="J267" s="116"/>
      <c r="K267" s="116"/>
      <c r="L267" s="116"/>
    </row>
    <row r="268" spans="1:12" x14ac:dyDescent="0.25">
      <c r="A268" s="116"/>
      <c r="B268" s="116"/>
      <c r="C268" s="116"/>
      <c r="D268" s="116"/>
      <c r="E268" s="116"/>
      <c r="F268" s="118" t="s">
        <v>360</v>
      </c>
      <c r="G268" s="116"/>
      <c r="H268" s="116"/>
      <c r="I268" s="116"/>
      <c r="J268" s="116"/>
      <c r="K268" s="116"/>
      <c r="L268" s="116"/>
    </row>
    <row r="269" spans="1:12" x14ac:dyDescent="0.25">
      <c r="A269" s="116"/>
      <c r="B269" s="116"/>
      <c r="C269" s="116"/>
      <c r="D269" s="116"/>
      <c r="E269" s="116"/>
      <c r="F269" s="118" t="s">
        <v>361</v>
      </c>
      <c r="G269" s="116"/>
      <c r="H269" s="116"/>
      <c r="I269" s="116"/>
      <c r="J269" s="116"/>
      <c r="K269" s="116"/>
      <c r="L269" s="116"/>
    </row>
    <row r="270" spans="1:12" x14ac:dyDescent="0.25">
      <c r="A270" s="116"/>
      <c r="B270" s="116"/>
      <c r="C270" s="116"/>
      <c r="D270" s="116"/>
      <c r="E270" s="116"/>
      <c r="F270" s="118" t="s">
        <v>362</v>
      </c>
      <c r="G270" s="116"/>
      <c r="H270" s="116"/>
      <c r="I270" s="116"/>
      <c r="J270" s="116"/>
      <c r="K270" s="116"/>
      <c r="L270" s="116"/>
    </row>
    <row r="271" spans="1:12" x14ac:dyDescent="0.25">
      <c r="A271" s="116"/>
      <c r="B271" s="116"/>
      <c r="C271" s="116"/>
      <c r="D271" s="116"/>
      <c r="E271" s="116"/>
      <c r="F271" s="118" t="s">
        <v>363</v>
      </c>
      <c r="G271" s="116"/>
      <c r="H271" s="116"/>
      <c r="I271" s="116"/>
      <c r="J271" s="116"/>
      <c r="K271" s="116"/>
      <c r="L271" s="116"/>
    </row>
    <row r="272" spans="1:12" x14ac:dyDescent="0.25">
      <c r="A272" s="116"/>
      <c r="B272" s="116"/>
      <c r="C272" s="116"/>
      <c r="D272" s="116"/>
      <c r="E272" s="116"/>
      <c r="F272" s="118" t="s">
        <v>100</v>
      </c>
      <c r="G272" s="116"/>
      <c r="H272" s="116"/>
      <c r="I272" s="116"/>
      <c r="J272" s="116"/>
      <c r="K272" s="116"/>
      <c r="L272" s="116"/>
    </row>
    <row r="273" spans="1:12" x14ac:dyDescent="0.25">
      <c r="A273" s="116"/>
      <c r="B273" s="116"/>
      <c r="C273" s="116"/>
      <c r="D273" s="116"/>
      <c r="E273" s="116"/>
      <c r="F273" s="118" t="s">
        <v>364</v>
      </c>
      <c r="G273" s="116"/>
      <c r="H273" s="116"/>
      <c r="I273" s="116"/>
      <c r="J273" s="116"/>
      <c r="K273" s="116"/>
      <c r="L273" s="116"/>
    </row>
    <row r="274" spans="1:12" x14ac:dyDescent="0.25">
      <c r="A274" s="116"/>
      <c r="B274" s="116"/>
      <c r="C274" s="116"/>
      <c r="D274" s="116"/>
      <c r="E274" s="116"/>
      <c r="F274" s="118" t="s">
        <v>365</v>
      </c>
      <c r="G274" s="116"/>
      <c r="H274" s="116"/>
      <c r="I274" s="116"/>
      <c r="J274" s="116"/>
      <c r="K274" s="116"/>
      <c r="L274" s="116"/>
    </row>
    <row r="275" spans="1:12" x14ac:dyDescent="0.25">
      <c r="A275" s="116"/>
      <c r="B275" s="116"/>
      <c r="C275" s="116"/>
      <c r="D275" s="116"/>
      <c r="E275" s="116"/>
      <c r="F275" s="118" t="s">
        <v>366</v>
      </c>
      <c r="G275" s="116"/>
      <c r="H275" s="116"/>
      <c r="I275" s="116"/>
      <c r="J275" s="116"/>
      <c r="K275" s="116"/>
      <c r="L275" s="116"/>
    </row>
    <row r="276" spans="1:12" x14ac:dyDescent="0.25">
      <c r="A276" s="116"/>
      <c r="B276" s="116"/>
      <c r="C276" s="116"/>
      <c r="D276" s="116"/>
      <c r="E276" s="116"/>
      <c r="F276" s="118" t="s">
        <v>367</v>
      </c>
      <c r="G276" s="116"/>
      <c r="H276" s="116"/>
      <c r="I276" s="116"/>
      <c r="J276" s="116"/>
      <c r="K276" s="116"/>
      <c r="L276" s="116"/>
    </row>
    <row r="277" spans="1:12" x14ac:dyDescent="0.25">
      <c r="A277" s="116"/>
      <c r="B277" s="116"/>
      <c r="C277" s="116"/>
      <c r="D277" s="116"/>
      <c r="E277" s="116"/>
      <c r="F277" s="118" t="s">
        <v>368</v>
      </c>
      <c r="G277" s="116"/>
      <c r="H277" s="116"/>
      <c r="I277" s="116"/>
      <c r="J277" s="116"/>
      <c r="K277" s="116"/>
      <c r="L277" s="116"/>
    </row>
    <row r="278" spans="1:12" x14ac:dyDescent="0.25">
      <c r="A278" s="116"/>
      <c r="B278" s="116"/>
      <c r="C278" s="116"/>
      <c r="D278" s="116"/>
      <c r="E278" s="116"/>
      <c r="F278" s="118" t="s">
        <v>370</v>
      </c>
      <c r="G278" s="116"/>
      <c r="H278" s="116"/>
      <c r="I278" s="116"/>
      <c r="J278" s="116"/>
      <c r="K278" s="116"/>
      <c r="L278" s="116"/>
    </row>
    <row r="279" spans="1:12" x14ac:dyDescent="0.25">
      <c r="A279" s="116"/>
      <c r="B279" s="116"/>
      <c r="C279" s="116"/>
      <c r="D279" s="116"/>
      <c r="E279" s="116"/>
      <c r="F279" s="118" t="s">
        <v>371</v>
      </c>
      <c r="G279" s="116"/>
      <c r="H279" s="116"/>
      <c r="I279" s="116"/>
      <c r="J279" s="116"/>
      <c r="K279" s="116"/>
      <c r="L279" s="116"/>
    </row>
    <row r="280" spans="1:12" x14ac:dyDescent="0.25">
      <c r="A280" s="116"/>
      <c r="B280" s="116"/>
      <c r="C280" s="116"/>
      <c r="D280" s="116"/>
      <c r="E280" s="116"/>
      <c r="F280" s="118" t="s">
        <v>372</v>
      </c>
      <c r="G280" s="116"/>
      <c r="H280" s="116"/>
      <c r="I280" s="116"/>
      <c r="J280" s="116"/>
      <c r="K280" s="116"/>
      <c r="L280" s="116"/>
    </row>
    <row r="281" spans="1:12" x14ac:dyDescent="0.25">
      <c r="A281" s="116"/>
      <c r="B281" s="116"/>
      <c r="C281" s="116"/>
      <c r="D281" s="116"/>
      <c r="E281" s="116"/>
      <c r="F281" s="118" t="s">
        <v>373</v>
      </c>
      <c r="G281" s="116"/>
      <c r="H281" s="116"/>
      <c r="I281" s="116"/>
      <c r="J281" s="116"/>
      <c r="K281" s="116"/>
      <c r="L281" s="116"/>
    </row>
    <row r="282" spans="1:12" x14ac:dyDescent="0.25">
      <c r="A282" s="116"/>
      <c r="B282" s="116"/>
      <c r="C282" s="116"/>
      <c r="D282" s="116"/>
      <c r="E282" s="116"/>
      <c r="F282" s="118" t="s">
        <v>374</v>
      </c>
      <c r="G282" s="116"/>
      <c r="H282" s="116"/>
      <c r="I282" s="116"/>
      <c r="J282" s="116"/>
      <c r="K282" s="116"/>
      <c r="L282" s="116"/>
    </row>
    <row r="283" spans="1:12" x14ac:dyDescent="0.25">
      <c r="A283" s="116"/>
      <c r="B283" s="116"/>
      <c r="C283" s="116"/>
      <c r="D283" s="116"/>
      <c r="E283" s="116"/>
      <c r="F283" s="118" t="s">
        <v>375</v>
      </c>
      <c r="G283" s="116"/>
      <c r="H283" s="116"/>
      <c r="I283" s="116"/>
      <c r="J283" s="116"/>
      <c r="K283" s="116"/>
      <c r="L283" s="116"/>
    </row>
    <row r="284" spans="1:12" x14ac:dyDescent="0.25">
      <c r="A284" s="116"/>
      <c r="B284" s="116"/>
      <c r="C284" s="116"/>
      <c r="D284" s="116"/>
      <c r="E284" s="116"/>
      <c r="F284" s="118" t="s">
        <v>376</v>
      </c>
      <c r="G284" s="116"/>
      <c r="H284" s="116"/>
      <c r="I284" s="116"/>
      <c r="J284" s="116"/>
      <c r="K284" s="116"/>
      <c r="L284" s="116"/>
    </row>
    <row r="285" spans="1:12" x14ac:dyDescent="0.25">
      <c r="A285" s="116"/>
      <c r="B285" s="116"/>
      <c r="C285" s="116"/>
      <c r="D285" s="116"/>
      <c r="E285" s="116"/>
      <c r="F285" s="118" t="s">
        <v>377</v>
      </c>
      <c r="G285" s="116"/>
      <c r="H285" s="116"/>
      <c r="I285" s="116"/>
      <c r="J285" s="116"/>
      <c r="K285" s="116"/>
      <c r="L285" s="116"/>
    </row>
    <row r="286" spans="1:12" x14ac:dyDescent="0.25">
      <c r="A286" s="116"/>
      <c r="B286" s="116"/>
      <c r="C286" s="116"/>
      <c r="D286" s="116"/>
      <c r="E286" s="116"/>
      <c r="F286" s="118" t="s">
        <v>378</v>
      </c>
      <c r="G286" s="116"/>
      <c r="H286" s="116"/>
      <c r="I286" s="116"/>
      <c r="J286" s="116"/>
      <c r="K286" s="116"/>
      <c r="L286" s="116"/>
    </row>
    <row r="287" spans="1:12" x14ac:dyDescent="0.25">
      <c r="A287" s="116"/>
      <c r="B287" s="116"/>
      <c r="C287" s="116"/>
      <c r="D287" s="116"/>
      <c r="E287" s="116"/>
      <c r="F287" s="118" t="s">
        <v>101</v>
      </c>
      <c r="G287" s="116"/>
      <c r="H287" s="116"/>
      <c r="I287" s="116"/>
      <c r="J287" s="116"/>
      <c r="K287" s="116"/>
      <c r="L287" s="116"/>
    </row>
    <row r="288" spans="1:12" x14ac:dyDescent="0.25">
      <c r="A288" s="116"/>
      <c r="B288" s="116"/>
      <c r="C288" s="116"/>
      <c r="D288" s="116"/>
      <c r="E288" s="116"/>
      <c r="F288" s="118" t="s">
        <v>102</v>
      </c>
      <c r="G288" s="116"/>
      <c r="H288" s="116"/>
      <c r="I288" s="116"/>
      <c r="J288" s="116"/>
      <c r="K288" s="116"/>
      <c r="L288" s="116"/>
    </row>
    <row r="289" spans="1:12" x14ac:dyDescent="0.25">
      <c r="A289" s="116"/>
      <c r="B289" s="116"/>
      <c r="C289" s="116"/>
      <c r="D289" s="116"/>
      <c r="E289" s="116"/>
      <c r="F289" s="118" t="s">
        <v>379</v>
      </c>
      <c r="G289" s="116"/>
      <c r="H289" s="116"/>
      <c r="I289" s="116"/>
      <c r="J289" s="116"/>
      <c r="K289" s="116"/>
      <c r="L289" s="116"/>
    </row>
    <row r="290" spans="1:12" x14ac:dyDescent="0.25">
      <c r="A290" s="116"/>
      <c r="B290" s="116"/>
      <c r="C290" s="116"/>
      <c r="D290" s="116"/>
      <c r="E290" s="116"/>
      <c r="F290" s="118" t="s">
        <v>380</v>
      </c>
      <c r="G290" s="116"/>
      <c r="H290" s="116"/>
      <c r="I290" s="116"/>
      <c r="J290" s="116"/>
      <c r="K290" s="116"/>
      <c r="L290" s="116"/>
    </row>
    <row r="291" spans="1:12" x14ac:dyDescent="0.25">
      <c r="A291" s="116"/>
      <c r="B291" s="116"/>
      <c r="C291" s="116"/>
      <c r="D291" s="116"/>
      <c r="E291" s="116"/>
      <c r="F291" s="118" t="s">
        <v>103</v>
      </c>
      <c r="G291" s="116"/>
      <c r="H291" s="116"/>
      <c r="I291" s="116"/>
      <c r="J291" s="116"/>
      <c r="K291" s="116"/>
      <c r="L291" s="116"/>
    </row>
    <row r="292" spans="1:12" x14ac:dyDescent="0.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</row>
  </sheetData>
  <autoFilter ref="A3:L290"/>
  <mergeCells count="1"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França Lopes</dc:creator>
  <cp:lastModifiedBy>Laura P. Souza Petroni</cp:lastModifiedBy>
  <cp:lastPrinted>2019-07-24T22:33:11Z</cp:lastPrinted>
  <dcterms:created xsi:type="dcterms:W3CDTF">2018-12-07T10:55:47Z</dcterms:created>
  <dcterms:modified xsi:type="dcterms:W3CDTF">2021-07-19T21:04:30Z</dcterms:modified>
</cp:coreProperties>
</file>