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EstaPasta_de_trabalho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funbio-my.sharepoint.com/personal/conrado_octavio_funbio_org_br/Documents/Documentos/Chamada_Indigena_COPAIBAS_2022/"/>
    </mc:Choice>
  </mc:AlternateContent>
  <xr:revisionPtr revIDLastSave="0" documentId="8_{D431EB16-7101-45FE-8D93-9008BA10A82A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STRUÇÕES PARA PREENCHIMENTO" sheetId="5" r:id="rId1"/>
    <sheet name="ORÇAMENTO CRONOGRAMA DESEMBOLSO" sheetId="1" r:id="rId2"/>
    <sheet name="OCULTAR - Dinâmica" sheetId="8" state="hidden" r:id="rId3"/>
    <sheet name="Relação" sheetId="7" state="hidden" r:id="rId4"/>
  </sheets>
  <externalReferences>
    <externalReference r:id="rId5"/>
  </externalReferences>
  <definedNames>
    <definedName name="_xlnm._FilterDatabase" localSheetId="3" hidden="1">Relação!$A$3:$L$290</definedName>
    <definedName name="Alimentação">Relação!$H$4:$H$5</definedName>
    <definedName name="_xlnm.Print_Area" localSheetId="0">'INSTRUÇÕES PARA PREENCHIMENTO'!$A$1:$N$28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" i="8" l="1"/>
  <c r="H344" i="1"/>
  <c r="I344" i="1"/>
  <c r="J344" i="1"/>
  <c r="K344" i="1"/>
  <c r="L344" i="1"/>
  <c r="M344" i="1"/>
  <c r="N344" i="1"/>
  <c r="O344" i="1"/>
  <c r="G311" i="1" l="1"/>
  <c r="H307" i="8" s="1"/>
  <c r="P311" i="1"/>
  <c r="G312" i="1"/>
  <c r="P312" i="1"/>
  <c r="Q308" i="8" s="1"/>
  <c r="G313" i="1"/>
  <c r="H309" i="8" s="1"/>
  <c r="P313" i="1"/>
  <c r="G314" i="1"/>
  <c r="P314" i="1"/>
  <c r="Q310" i="8" s="1"/>
  <c r="G315" i="1"/>
  <c r="H311" i="8" s="1"/>
  <c r="P315" i="1"/>
  <c r="E257" i="8"/>
  <c r="E256" i="8" s="1"/>
  <c r="E172" i="8"/>
  <c r="E170" i="8" s="1"/>
  <c r="E87" i="8"/>
  <c r="E86" i="8" s="1"/>
  <c r="F320" i="8"/>
  <c r="G320" i="8" s="1"/>
  <c r="I320" i="8"/>
  <c r="J320" i="8"/>
  <c r="K320" i="8"/>
  <c r="L320" i="8"/>
  <c r="M320" i="8"/>
  <c r="N320" i="8"/>
  <c r="O320" i="8"/>
  <c r="P320" i="8"/>
  <c r="F3" i="8"/>
  <c r="G3" i="8" s="1"/>
  <c r="I3" i="8"/>
  <c r="J3" i="8"/>
  <c r="K3" i="8"/>
  <c r="L3" i="8"/>
  <c r="M3" i="8"/>
  <c r="N3" i="8"/>
  <c r="O3" i="8"/>
  <c r="P3" i="8"/>
  <c r="F4" i="8"/>
  <c r="G4" i="8" s="1"/>
  <c r="I4" i="8"/>
  <c r="J4" i="8"/>
  <c r="K4" i="8"/>
  <c r="L4" i="8"/>
  <c r="M4" i="8"/>
  <c r="N4" i="8"/>
  <c r="O4" i="8"/>
  <c r="P4" i="8"/>
  <c r="F5" i="8"/>
  <c r="G5" i="8" s="1"/>
  <c r="I5" i="8"/>
  <c r="J5" i="8"/>
  <c r="K5" i="8"/>
  <c r="L5" i="8"/>
  <c r="M5" i="8"/>
  <c r="N5" i="8"/>
  <c r="O5" i="8"/>
  <c r="P5" i="8"/>
  <c r="F6" i="8"/>
  <c r="G6" i="8" s="1"/>
  <c r="I6" i="8"/>
  <c r="J6" i="8"/>
  <c r="K6" i="8"/>
  <c r="L6" i="8"/>
  <c r="M6" i="8"/>
  <c r="N6" i="8"/>
  <c r="O6" i="8"/>
  <c r="P6" i="8"/>
  <c r="F7" i="8"/>
  <c r="G7" i="8" s="1"/>
  <c r="I7" i="8"/>
  <c r="J7" i="8"/>
  <c r="K7" i="8"/>
  <c r="L7" i="8"/>
  <c r="M7" i="8"/>
  <c r="N7" i="8"/>
  <c r="O7" i="8"/>
  <c r="P7" i="8"/>
  <c r="F8" i="8"/>
  <c r="G8" i="8" s="1"/>
  <c r="I8" i="8"/>
  <c r="J8" i="8"/>
  <c r="K8" i="8"/>
  <c r="L8" i="8"/>
  <c r="M8" i="8"/>
  <c r="N8" i="8"/>
  <c r="O8" i="8"/>
  <c r="P8" i="8"/>
  <c r="F9" i="8"/>
  <c r="G9" i="8" s="1"/>
  <c r="I9" i="8"/>
  <c r="J9" i="8"/>
  <c r="K9" i="8"/>
  <c r="L9" i="8"/>
  <c r="M9" i="8"/>
  <c r="N9" i="8"/>
  <c r="O9" i="8"/>
  <c r="P9" i="8"/>
  <c r="F10" i="8"/>
  <c r="G10" i="8" s="1"/>
  <c r="I10" i="8"/>
  <c r="J10" i="8"/>
  <c r="K10" i="8"/>
  <c r="L10" i="8"/>
  <c r="M10" i="8"/>
  <c r="N10" i="8"/>
  <c r="O10" i="8"/>
  <c r="P10" i="8"/>
  <c r="F11" i="8"/>
  <c r="G11" i="8" s="1"/>
  <c r="I11" i="8"/>
  <c r="J11" i="8"/>
  <c r="K11" i="8"/>
  <c r="L11" i="8"/>
  <c r="M11" i="8"/>
  <c r="N11" i="8"/>
  <c r="O11" i="8"/>
  <c r="P11" i="8"/>
  <c r="F12" i="8"/>
  <c r="G12" i="8" s="1"/>
  <c r="I12" i="8"/>
  <c r="J12" i="8"/>
  <c r="K12" i="8"/>
  <c r="L12" i="8"/>
  <c r="M12" i="8"/>
  <c r="N12" i="8"/>
  <c r="O12" i="8"/>
  <c r="P12" i="8"/>
  <c r="F13" i="8"/>
  <c r="G13" i="8" s="1"/>
  <c r="I13" i="8"/>
  <c r="J13" i="8"/>
  <c r="K13" i="8"/>
  <c r="L13" i="8"/>
  <c r="M13" i="8"/>
  <c r="N13" i="8"/>
  <c r="O13" i="8"/>
  <c r="P13" i="8"/>
  <c r="F14" i="8"/>
  <c r="G14" i="8" s="1"/>
  <c r="I14" i="8"/>
  <c r="J14" i="8"/>
  <c r="K14" i="8"/>
  <c r="L14" i="8"/>
  <c r="M14" i="8"/>
  <c r="N14" i="8"/>
  <c r="O14" i="8"/>
  <c r="P14" i="8"/>
  <c r="F15" i="8"/>
  <c r="G15" i="8" s="1"/>
  <c r="I15" i="8"/>
  <c r="J15" i="8"/>
  <c r="K15" i="8"/>
  <c r="L15" i="8"/>
  <c r="M15" i="8"/>
  <c r="N15" i="8"/>
  <c r="O15" i="8"/>
  <c r="P15" i="8"/>
  <c r="F16" i="8"/>
  <c r="G16" i="8" s="1"/>
  <c r="I16" i="8"/>
  <c r="J16" i="8"/>
  <c r="K16" i="8"/>
  <c r="L16" i="8"/>
  <c r="M16" i="8"/>
  <c r="N16" i="8"/>
  <c r="O16" i="8"/>
  <c r="P16" i="8"/>
  <c r="F17" i="8"/>
  <c r="G17" i="8" s="1"/>
  <c r="I17" i="8"/>
  <c r="J17" i="8"/>
  <c r="K17" i="8"/>
  <c r="L17" i="8"/>
  <c r="M17" i="8"/>
  <c r="N17" i="8"/>
  <c r="O17" i="8"/>
  <c r="P17" i="8"/>
  <c r="F18" i="8"/>
  <c r="G18" i="8" s="1"/>
  <c r="I18" i="8"/>
  <c r="J18" i="8"/>
  <c r="K18" i="8"/>
  <c r="L18" i="8"/>
  <c r="M18" i="8"/>
  <c r="N18" i="8"/>
  <c r="O18" i="8"/>
  <c r="P18" i="8"/>
  <c r="F19" i="8"/>
  <c r="G19" i="8" s="1"/>
  <c r="I19" i="8"/>
  <c r="J19" i="8"/>
  <c r="K19" i="8"/>
  <c r="L19" i="8"/>
  <c r="M19" i="8"/>
  <c r="N19" i="8"/>
  <c r="O19" i="8"/>
  <c r="P19" i="8"/>
  <c r="F20" i="8"/>
  <c r="G20" i="8" s="1"/>
  <c r="I20" i="8"/>
  <c r="J20" i="8"/>
  <c r="K20" i="8"/>
  <c r="L20" i="8"/>
  <c r="M20" i="8"/>
  <c r="N20" i="8"/>
  <c r="O20" i="8"/>
  <c r="P20" i="8"/>
  <c r="F21" i="8"/>
  <c r="G21" i="8" s="1"/>
  <c r="I21" i="8"/>
  <c r="J21" i="8"/>
  <c r="K21" i="8"/>
  <c r="L21" i="8"/>
  <c r="M21" i="8"/>
  <c r="N21" i="8"/>
  <c r="O21" i="8"/>
  <c r="P21" i="8"/>
  <c r="F23" i="8"/>
  <c r="G23" i="8" s="1"/>
  <c r="I23" i="8"/>
  <c r="J23" i="8"/>
  <c r="K23" i="8"/>
  <c r="L23" i="8"/>
  <c r="M23" i="8"/>
  <c r="N23" i="8"/>
  <c r="O23" i="8"/>
  <c r="P23" i="8"/>
  <c r="F24" i="8"/>
  <c r="G24" i="8" s="1"/>
  <c r="I24" i="8"/>
  <c r="J24" i="8"/>
  <c r="K24" i="8"/>
  <c r="L24" i="8"/>
  <c r="M24" i="8"/>
  <c r="N24" i="8"/>
  <c r="O24" i="8"/>
  <c r="P24" i="8"/>
  <c r="F25" i="8"/>
  <c r="G25" i="8" s="1"/>
  <c r="I25" i="8"/>
  <c r="J25" i="8"/>
  <c r="K25" i="8"/>
  <c r="L25" i="8"/>
  <c r="M25" i="8"/>
  <c r="N25" i="8"/>
  <c r="O25" i="8"/>
  <c r="P25" i="8"/>
  <c r="F26" i="8"/>
  <c r="G26" i="8" s="1"/>
  <c r="I26" i="8"/>
  <c r="J26" i="8"/>
  <c r="K26" i="8"/>
  <c r="L26" i="8"/>
  <c r="M26" i="8"/>
  <c r="N26" i="8"/>
  <c r="O26" i="8"/>
  <c r="P26" i="8"/>
  <c r="F27" i="8"/>
  <c r="G27" i="8" s="1"/>
  <c r="I27" i="8"/>
  <c r="J27" i="8"/>
  <c r="K27" i="8"/>
  <c r="L27" i="8"/>
  <c r="M27" i="8"/>
  <c r="N27" i="8"/>
  <c r="O27" i="8"/>
  <c r="P27" i="8"/>
  <c r="F28" i="8"/>
  <c r="G28" i="8" s="1"/>
  <c r="I28" i="8"/>
  <c r="J28" i="8"/>
  <c r="K28" i="8"/>
  <c r="L28" i="8"/>
  <c r="M28" i="8"/>
  <c r="N28" i="8"/>
  <c r="O28" i="8"/>
  <c r="P28" i="8"/>
  <c r="F29" i="8"/>
  <c r="G29" i="8" s="1"/>
  <c r="I29" i="8"/>
  <c r="J29" i="8"/>
  <c r="K29" i="8"/>
  <c r="L29" i="8"/>
  <c r="M29" i="8"/>
  <c r="N29" i="8"/>
  <c r="O29" i="8"/>
  <c r="P29" i="8"/>
  <c r="F30" i="8"/>
  <c r="G30" i="8" s="1"/>
  <c r="I30" i="8"/>
  <c r="J30" i="8"/>
  <c r="K30" i="8"/>
  <c r="L30" i="8"/>
  <c r="M30" i="8"/>
  <c r="N30" i="8"/>
  <c r="O30" i="8"/>
  <c r="P30" i="8"/>
  <c r="F31" i="8"/>
  <c r="G31" i="8" s="1"/>
  <c r="I31" i="8"/>
  <c r="J31" i="8"/>
  <c r="K31" i="8"/>
  <c r="L31" i="8"/>
  <c r="M31" i="8"/>
  <c r="N31" i="8"/>
  <c r="O31" i="8"/>
  <c r="P31" i="8"/>
  <c r="F32" i="8"/>
  <c r="G32" i="8" s="1"/>
  <c r="I32" i="8"/>
  <c r="J32" i="8"/>
  <c r="K32" i="8"/>
  <c r="L32" i="8"/>
  <c r="M32" i="8"/>
  <c r="N32" i="8"/>
  <c r="O32" i="8"/>
  <c r="P32" i="8"/>
  <c r="F33" i="8"/>
  <c r="G33" i="8" s="1"/>
  <c r="I33" i="8"/>
  <c r="J33" i="8"/>
  <c r="K33" i="8"/>
  <c r="L33" i="8"/>
  <c r="M33" i="8"/>
  <c r="N33" i="8"/>
  <c r="O33" i="8"/>
  <c r="P33" i="8"/>
  <c r="F34" i="8"/>
  <c r="G34" i="8" s="1"/>
  <c r="I34" i="8"/>
  <c r="J34" i="8"/>
  <c r="K34" i="8"/>
  <c r="L34" i="8"/>
  <c r="M34" i="8"/>
  <c r="N34" i="8"/>
  <c r="O34" i="8"/>
  <c r="P34" i="8"/>
  <c r="F35" i="8"/>
  <c r="G35" i="8" s="1"/>
  <c r="I35" i="8"/>
  <c r="J35" i="8"/>
  <c r="K35" i="8"/>
  <c r="L35" i="8"/>
  <c r="M35" i="8"/>
  <c r="N35" i="8"/>
  <c r="O35" i="8"/>
  <c r="P35" i="8"/>
  <c r="F36" i="8"/>
  <c r="G36" i="8" s="1"/>
  <c r="I36" i="8"/>
  <c r="J36" i="8"/>
  <c r="K36" i="8"/>
  <c r="L36" i="8"/>
  <c r="M36" i="8"/>
  <c r="N36" i="8"/>
  <c r="O36" i="8"/>
  <c r="P36" i="8"/>
  <c r="F37" i="8"/>
  <c r="G37" i="8" s="1"/>
  <c r="I37" i="8"/>
  <c r="J37" i="8"/>
  <c r="K37" i="8"/>
  <c r="L37" i="8"/>
  <c r="M37" i="8"/>
  <c r="N37" i="8"/>
  <c r="O37" i="8"/>
  <c r="P37" i="8"/>
  <c r="F38" i="8"/>
  <c r="G38" i="8" s="1"/>
  <c r="I38" i="8"/>
  <c r="J38" i="8"/>
  <c r="K38" i="8"/>
  <c r="L38" i="8"/>
  <c r="M38" i="8"/>
  <c r="N38" i="8"/>
  <c r="O38" i="8"/>
  <c r="P38" i="8"/>
  <c r="F39" i="8"/>
  <c r="G39" i="8" s="1"/>
  <c r="I39" i="8"/>
  <c r="J39" i="8"/>
  <c r="K39" i="8"/>
  <c r="L39" i="8"/>
  <c r="M39" i="8"/>
  <c r="N39" i="8"/>
  <c r="O39" i="8"/>
  <c r="P39" i="8"/>
  <c r="F40" i="8"/>
  <c r="G40" i="8" s="1"/>
  <c r="I40" i="8"/>
  <c r="J40" i="8"/>
  <c r="K40" i="8"/>
  <c r="L40" i="8"/>
  <c r="M40" i="8"/>
  <c r="N40" i="8"/>
  <c r="O40" i="8"/>
  <c r="P40" i="8"/>
  <c r="F41" i="8"/>
  <c r="G41" i="8" s="1"/>
  <c r="I41" i="8"/>
  <c r="J41" i="8"/>
  <c r="K41" i="8"/>
  <c r="L41" i="8"/>
  <c r="M41" i="8"/>
  <c r="N41" i="8"/>
  <c r="O41" i="8"/>
  <c r="P41" i="8"/>
  <c r="F42" i="8"/>
  <c r="G42" i="8" s="1"/>
  <c r="I42" i="8"/>
  <c r="J42" i="8"/>
  <c r="K42" i="8"/>
  <c r="L42" i="8"/>
  <c r="M42" i="8"/>
  <c r="N42" i="8"/>
  <c r="O42" i="8"/>
  <c r="P42" i="8"/>
  <c r="F44" i="8"/>
  <c r="G44" i="8" s="1"/>
  <c r="I44" i="8"/>
  <c r="J44" i="8"/>
  <c r="K44" i="8"/>
  <c r="L44" i="8"/>
  <c r="M44" i="8"/>
  <c r="N44" i="8"/>
  <c r="O44" i="8"/>
  <c r="P44" i="8"/>
  <c r="F45" i="8"/>
  <c r="G45" i="8" s="1"/>
  <c r="I45" i="8"/>
  <c r="J45" i="8"/>
  <c r="K45" i="8"/>
  <c r="L45" i="8"/>
  <c r="M45" i="8"/>
  <c r="N45" i="8"/>
  <c r="O45" i="8"/>
  <c r="P45" i="8"/>
  <c r="F46" i="8"/>
  <c r="G46" i="8" s="1"/>
  <c r="I46" i="8"/>
  <c r="J46" i="8"/>
  <c r="K46" i="8"/>
  <c r="L46" i="8"/>
  <c r="M46" i="8"/>
  <c r="N46" i="8"/>
  <c r="O46" i="8"/>
  <c r="P46" i="8"/>
  <c r="F47" i="8"/>
  <c r="G47" i="8" s="1"/>
  <c r="I47" i="8"/>
  <c r="J47" i="8"/>
  <c r="K47" i="8"/>
  <c r="L47" i="8"/>
  <c r="M47" i="8"/>
  <c r="N47" i="8"/>
  <c r="O47" i="8"/>
  <c r="P47" i="8"/>
  <c r="F48" i="8"/>
  <c r="G48" i="8" s="1"/>
  <c r="I48" i="8"/>
  <c r="J48" i="8"/>
  <c r="K48" i="8"/>
  <c r="L48" i="8"/>
  <c r="M48" i="8"/>
  <c r="N48" i="8"/>
  <c r="O48" i="8"/>
  <c r="P48" i="8"/>
  <c r="F49" i="8"/>
  <c r="G49" i="8" s="1"/>
  <c r="I49" i="8"/>
  <c r="J49" i="8"/>
  <c r="K49" i="8"/>
  <c r="L49" i="8"/>
  <c r="M49" i="8"/>
  <c r="N49" i="8"/>
  <c r="O49" i="8"/>
  <c r="P49" i="8"/>
  <c r="F50" i="8"/>
  <c r="G50" i="8" s="1"/>
  <c r="I50" i="8"/>
  <c r="J50" i="8"/>
  <c r="K50" i="8"/>
  <c r="L50" i="8"/>
  <c r="M50" i="8"/>
  <c r="N50" i="8"/>
  <c r="O50" i="8"/>
  <c r="P50" i="8"/>
  <c r="F51" i="8"/>
  <c r="G51" i="8" s="1"/>
  <c r="I51" i="8"/>
  <c r="J51" i="8"/>
  <c r="K51" i="8"/>
  <c r="L51" i="8"/>
  <c r="M51" i="8"/>
  <c r="N51" i="8"/>
  <c r="O51" i="8"/>
  <c r="P51" i="8"/>
  <c r="F52" i="8"/>
  <c r="G52" i="8" s="1"/>
  <c r="I52" i="8"/>
  <c r="J52" i="8"/>
  <c r="K52" i="8"/>
  <c r="L52" i="8"/>
  <c r="M52" i="8"/>
  <c r="N52" i="8"/>
  <c r="O52" i="8"/>
  <c r="P52" i="8"/>
  <c r="F53" i="8"/>
  <c r="G53" i="8" s="1"/>
  <c r="I53" i="8"/>
  <c r="J53" i="8"/>
  <c r="K53" i="8"/>
  <c r="L53" i="8"/>
  <c r="M53" i="8"/>
  <c r="N53" i="8"/>
  <c r="O53" i="8"/>
  <c r="P53" i="8"/>
  <c r="F54" i="8"/>
  <c r="G54" i="8" s="1"/>
  <c r="I54" i="8"/>
  <c r="J54" i="8"/>
  <c r="K54" i="8"/>
  <c r="L54" i="8"/>
  <c r="M54" i="8"/>
  <c r="N54" i="8"/>
  <c r="O54" i="8"/>
  <c r="P54" i="8"/>
  <c r="F55" i="8"/>
  <c r="G55" i="8" s="1"/>
  <c r="I55" i="8"/>
  <c r="J55" i="8"/>
  <c r="K55" i="8"/>
  <c r="L55" i="8"/>
  <c r="M55" i="8"/>
  <c r="N55" i="8"/>
  <c r="O55" i="8"/>
  <c r="P55" i="8"/>
  <c r="F56" i="8"/>
  <c r="G56" i="8" s="1"/>
  <c r="I56" i="8"/>
  <c r="J56" i="8"/>
  <c r="K56" i="8"/>
  <c r="L56" i="8"/>
  <c r="M56" i="8"/>
  <c r="N56" i="8"/>
  <c r="O56" i="8"/>
  <c r="P56" i="8"/>
  <c r="F57" i="8"/>
  <c r="G57" i="8" s="1"/>
  <c r="I57" i="8"/>
  <c r="J57" i="8"/>
  <c r="K57" i="8"/>
  <c r="L57" i="8"/>
  <c r="M57" i="8"/>
  <c r="N57" i="8"/>
  <c r="O57" i="8"/>
  <c r="P57" i="8"/>
  <c r="F58" i="8"/>
  <c r="G58" i="8" s="1"/>
  <c r="I58" i="8"/>
  <c r="J58" i="8"/>
  <c r="K58" i="8"/>
  <c r="L58" i="8"/>
  <c r="M58" i="8"/>
  <c r="N58" i="8"/>
  <c r="O58" i="8"/>
  <c r="P58" i="8"/>
  <c r="F59" i="8"/>
  <c r="G59" i="8" s="1"/>
  <c r="I59" i="8"/>
  <c r="J59" i="8"/>
  <c r="K59" i="8"/>
  <c r="L59" i="8"/>
  <c r="M59" i="8"/>
  <c r="N59" i="8"/>
  <c r="O59" i="8"/>
  <c r="P59" i="8"/>
  <c r="F60" i="8"/>
  <c r="G60" i="8" s="1"/>
  <c r="I60" i="8"/>
  <c r="J60" i="8"/>
  <c r="K60" i="8"/>
  <c r="L60" i="8"/>
  <c r="M60" i="8"/>
  <c r="N60" i="8"/>
  <c r="O60" i="8"/>
  <c r="P60" i="8"/>
  <c r="F61" i="8"/>
  <c r="G61" i="8" s="1"/>
  <c r="I61" i="8"/>
  <c r="J61" i="8"/>
  <c r="K61" i="8"/>
  <c r="L61" i="8"/>
  <c r="M61" i="8"/>
  <c r="N61" i="8"/>
  <c r="O61" i="8"/>
  <c r="P61" i="8"/>
  <c r="F62" i="8"/>
  <c r="G62" i="8" s="1"/>
  <c r="I62" i="8"/>
  <c r="J62" i="8"/>
  <c r="K62" i="8"/>
  <c r="L62" i="8"/>
  <c r="M62" i="8"/>
  <c r="N62" i="8"/>
  <c r="O62" i="8"/>
  <c r="P62" i="8"/>
  <c r="F63" i="8"/>
  <c r="G63" i="8" s="1"/>
  <c r="I63" i="8"/>
  <c r="J63" i="8"/>
  <c r="K63" i="8"/>
  <c r="L63" i="8"/>
  <c r="M63" i="8"/>
  <c r="N63" i="8"/>
  <c r="O63" i="8"/>
  <c r="P63" i="8"/>
  <c r="F65" i="8"/>
  <c r="G65" i="8" s="1"/>
  <c r="I65" i="8"/>
  <c r="J65" i="8"/>
  <c r="K65" i="8"/>
  <c r="L65" i="8"/>
  <c r="M65" i="8"/>
  <c r="N65" i="8"/>
  <c r="O65" i="8"/>
  <c r="P65" i="8"/>
  <c r="F66" i="8"/>
  <c r="G66" i="8" s="1"/>
  <c r="I66" i="8"/>
  <c r="J66" i="8"/>
  <c r="K66" i="8"/>
  <c r="L66" i="8"/>
  <c r="M66" i="8"/>
  <c r="N66" i="8"/>
  <c r="O66" i="8"/>
  <c r="P66" i="8"/>
  <c r="F67" i="8"/>
  <c r="G67" i="8" s="1"/>
  <c r="I67" i="8"/>
  <c r="J67" i="8"/>
  <c r="K67" i="8"/>
  <c r="L67" i="8"/>
  <c r="M67" i="8"/>
  <c r="N67" i="8"/>
  <c r="O67" i="8"/>
  <c r="P67" i="8"/>
  <c r="F68" i="8"/>
  <c r="G68" i="8" s="1"/>
  <c r="I68" i="8"/>
  <c r="J68" i="8"/>
  <c r="K68" i="8"/>
  <c r="L68" i="8"/>
  <c r="M68" i="8"/>
  <c r="N68" i="8"/>
  <c r="O68" i="8"/>
  <c r="P68" i="8"/>
  <c r="F69" i="8"/>
  <c r="G69" i="8" s="1"/>
  <c r="I69" i="8"/>
  <c r="J69" i="8"/>
  <c r="K69" i="8"/>
  <c r="L69" i="8"/>
  <c r="M69" i="8"/>
  <c r="N69" i="8"/>
  <c r="O69" i="8"/>
  <c r="P69" i="8"/>
  <c r="F70" i="8"/>
  <c r="G70" i="8" s="1"/>
  <c r="I70" i="8"/>
  <c r="J70" i="8"/>
  <c r="K70" i="8"/>
  <c r="L70" i="8"/>
  <c r="M70" i="8"/>
  <c r="N70" i="8"/>
  <c r="O70" i="8"/>
  <c r="P70" i="8"/>
  <c r="F71" i="8"/>
  <c r="G71" i="8" s="1"/>
  <c r="I71" i="8"/>
  <c r="J71" i="8"/>
  <c r="K71" i="8"/>
  <c r="L71" i="8"/>
  <c r="M71" i="8"/>
  <c r="N71" i="8"/>
  <c r="O71" i="8"/>
  <c r="P71" i="8"/>
  <c r="F72" i="8"/>
  <c r="G72" i="8" s="1"/>
  <c r="I72" i="8"/>
  <c r="J72" i="8"/>
  <c r="K72" i="8"/>
  <c r="L72" i="8"/>
  <c r="M72" i="8"/>
  <c r="N72" i="8"/>
  <c r="O72" i="8"/>
  <c r="P72" i="8"/>
  <c r="F73" i="8"/>
  <c r="G73" i="8" s="1"/>
  <c r="I73" i="8"/>
  <c r="J73" i="8"/>
  <c r="K73" i="8"/>
  <c r="L73" i="8"/>
  <c r="M73" i="8"/>
  <c r="N73" i="8"/>
  <c r="O73" i="8"/>
  <c r="P73" i="8"/>
  <c r="F74" i="8"/>
  <c r="G74" i="8" s="1"/>
  <c r="I74" i="8"/>
  <c r="J74" i="8"/>
  <c r="K74" i="8"/>
  <c r="L74" i="8"/>
  <c r="M74" i="8"/>
  <c r="N74" i="8"/>
  <c r="O74" i="8"/>
  <c r="P74" i="8"/>
  <c r="F75" i="8"/>
  <c r="G75" i="8" s="1"/>
  <c r="I75" i="8"/>
  <c r="J75" i="8"/>
  <c r="K75" i="8"/>
  <c r="L75" i="8"/>
  <c r="M75" i="8"/>
  <c r="N75" i="8"/>
  <c r="O75" i="8"/>
  <c r="P75" i="8"/>
  <c r="F76" i="8"/>
  <c r="G76" i="8" s="1"/>
  <c r="I76" i="8"/>
  <c r="J76" i="8"/>
  <c r="K76" i="8"/>
  <c r="L76" i="8"/>
  <c r="M76" i="8"/>
  <c r="N76" i="8"/>
  <c r="O76" i="8"/>
  <c r="P76" i="8"/>
  <c r="F77" i="8"/>
  <c r="G77" i="8" s="1"/>
  <c r="I77" i="8"/>
  <c r="J77" i="8"/>
  <c r="K77" i="8"/>
  <c r="L77" i="8"/>
  <c r="M77" i="8"/>
  <c r="N77" i="8"/>
  <c r="O77" i="8"/>
  <c r="P77" i="8"/>
  <c r="F78" i="8"/>
  <c r="G78" i="8" s="1"/>
  <c r="I78" i="8"/>
  <c r="J78" i="8"/>
  <c r="K78" i="8"/>
  <c r="L78" i="8"/>
  <c r="M78" i="8"/>
  <c r="N78" i="8"/>
  <c r="O78" i="8"/>
  <c r="P78" i="8"/>
  <c r="F79" i="8"/>
  <c r="G79" i="8" s="1"/>
  <c r="I79" i="8"/>
  <c r="J79" i="8"/>
  <c r="K79" i="8"/>
  <c r="L79" i="8"/>
  <c r="M79" i="8"/>
  <c r="N79" i="8"/>
  <c r="O79" i="8"/>
  <c r="P79" i="8"/>
  <c r="F80" i="8"/>
  <c r="G80" i="8" s="1"/>
  <c r="I80" i="8"/>
  <c r="J80" i="8"/>
  <c r="K80" i="8"/>
  <c r="L80" i="8"/>
  <c r="M80" i="8"/>
  <c r="N80" i="8"/>
  <c r="O80" i="8"/>
  <c r="P80" i="8"/>
  <c r="F81" i="8"/>
  <c r="G81" i="8" s="1"/>
  <c r="I81" i="8"/>
  <c r="J81" i="8"/>
  <c r="K81" i="8"/>
  <c r="L81" i="8"/>
  <c r="M81" i="8"/>
  <c r="N81" i="8"/>
  <c r="O81" i="8"/>
  <c r="P81" i="8"/>
  <c r="F82" i="8"/>
  <c r="G82" i="8" s="1"/>
  <c r="I82" i="8"/>
  <c r="J82" i="8"/>
  <c r="K82" i="8"/>
  <c r="L82" i="8"/>
  <c r="M82" i="8"/>
  <c r="N82" i="8"/>
  <c r="O82" i="8"/>
  <c r="P82" i="8"/>
  <c r="F83" i="8"/>
  <c r="G83" i="8" s="1"/>
  <c r="I83" i="8"/>
  <c r="J83" i="8"/>
  <c r="K83" i="8"/>
  <c r="L83" i="8"/>
  <c r="M83" i="8"/>
  <c r="N83" i="8"/>
  <c r="O83" i="8"/>
  <c r="P83" i="8"/>
  <c r="F84" i="8"/>
  <c r="G84" i="8" s="1"/>
  <c r="I84" i="8"/>
  <c r="J84" i="8"/>
  <c r="K84" i="8"/>
  <c r="L84" i="8"/>
  <c r="M84" i="8"/>
  <c r="N84" i="8"/>
  <c r="O84" i="8"/>
  <c r="P84" i="8"/>
  <c r="F87" i="8"/>
  <c r="G87" i="8" s="1"/>
  <c r="I87" i="8"/>
  <c r="J87" i="8"/>
  <c r="K87" i="8"/>
  <c r="L87" i="8"/>
  <c r="M87" i="8"/>
  <c r="N87" i="8"/>
  <c r="O87" i="8"/>
  <c r="P87" i="8"/>
  <c r="F88" i="8"/>
  <c r="G88" i="8" s="1"/>
  <c r="I88" i="8"/>
  <c r="J88" i="8"/>
  <c r="K88" i="8"/>
  <c r="L88" i="8"/>
  <c r="M88" i="8"/>
  <c r="N88" i="8"/>
  <c r="O88" i="8"/>
  <c r="P88" i="8"/>
  <c r="F89" i="8"/>
  <c r="G89" i="8" s="1"/>
  <c r="I89" i="8"/>
  <c r="J89" i="8"/>
  <c r="K89" i="8"/>
  <c r="L89" i="8"/>
  <c r="M89" i="8"/>
  <c r="N89" i="8"/>
  <c r="O89" i="8"/>
  <c r="P89" i="8"/>
  <c r="F90" i="8"/>
  <c r="G90" i="8" s="1"/>
  <c r="I90" i="8"/>
  <c r="J90" i="8"/>
  <c r="K90" i="8"/>
  <c r="L90" i="8"/>
  <c r="M90" i="8"/>
  <c r="N90" i="8"/>
  <c r="O90" i="8"/>
  <c r="P90" i="8"/>
  <c r="F91" i="8"/>
  <c r="G91" i="8" s="1"/>
  <c r="I91" i="8"/>
  <c r="J91" i="8"/>
  <c r="K91" i="8"/>
  <c r="L91" i="8"/>
  <c r="M91" i="8"/>
  <c r="N91" i="8"/>
  <c r="O91" i="8"/>
  <c r="P91" i="8"/>
  <c r="F92" i="8"/>
  <c r="G92" i="8" s="1"/>
  <c r="I92" i="8"/>
  <c r="J92" i="8"/>
  <c r="K92" i="8"/>
  <c r="L92" i="8"/>
  <c r="M92" i="8"/>
  <c r="N92" i="8"/>
  <c r="O92" i="8"/>
  <c r="P92" i="8"/>
  <c r="F93" i="8"/>
  <c r="G93" i="8" s="1"/>
  <c r="I93" i="8"/>
  <c r="J93" i="8"/>
  <c r="K93" i="8"/>
  <c r="L93" i="8"/>
  <c r="M93" i="8"/>
  <c r="N93" i="8"/>
  <c r="O93" i="8"/>
  <c r="P93" i="8"/>
  <c r="F94" i="8"/>
  <c r="G94" i="8" s="1"/>
  <c r="I94" i="8"/>
  <c r="J94" i="8"/>
  <c r="K94" i="8"/>
  <c r="L94" i="8"/>
  <c r="M94" i="8"/>
  <c r="N94" i="8"/>
  <c r="O94" i="8"/>
  <c r="P94" i="8"/>
  <c r="F95" i="8"/>
  <c r="G95" i="8" s="1"/>
  <c r="I95" i="8"/>
  <c r="J95" i="8"/>
  <c r="K95" i="8"/>
  <c r="L95" i="8"/>
  <c r="M95" i="8"/>
  <c r="N95" i="8"/>
  <c r="O95" i="8"/>
  <c r="P95" i="8"/>
  <c r="F96" i="8"/>
  <c r="G96" i="8" s="1"/>
  <c r="I96" i="8"/>
  <c r="J96" i="8"/>
  <c r="K96" i="8"/>
  <c r="L96" i="8"/>
  <c r="M96" i="8"/>
  <c r="N96" i="8"/>
  <c r="O96" i="8"/>
  <c r="P96" i="8"/>
  <c r="F97" i="8"/>
  <c r="G97" i="8" s="1"/>
  <c r="I97" i="8"/>
  <c r="J97" i="8"/>
  <c r="K97" i="8"/>
  <c r="L97" i="8"/>
  <c r="M97" i="8"/>
  <c r="N97" i="8"/>
  <c r="O97" i="8"/>
  <c r="P97" i="8"/>
  <c r="F98" i="8"/>
  <c r="G98" i="8" s="1"/>
  <c r="I98" i="8"/>
  <c r="J98" i="8"/>
  <c r="K98" i="8"/>
  <c r="L98" i="8"/>
  <c r="M98" i="8"/>
  <c r="N98" i="8"/>
  <c r="O98" i="8"/>
  <c r="P98" i="8"/>
  <c r="F99" i="8"/>
  <c r="G99" i="8" s="1"/>
  <c r="I99" i="8"/>
  <c r="J99" i="8"/>
  <c r="K99" i="8"/>
  <c r="L99" i="8"/>
  <c r="M99" i="8"/>
  <c r="N99" i="8"/>
  <c r="O99" i="8"/>
  <c r="P99" i="8"/>
  <c r="F100" i="8"/>
  <c r="G100" i="8" s="1"/>
  <c r="I100" i="8"/>
  <c r="J100" i="8"/>
  <c r="K100" i="8"/>
  <c r="L100" i="8"/>
  <c r="M100" i="8"/>
  <c r="N100" i="8"/>
  <c r="O100" i="8"/>
  <c r="P100" i="8"/>
  <c r="F101" i="8"/>
  <c r="G101" i="8" s="1"/>
  <c r="I101" i="8"/>
  <c r="J101" i="8"/>
  <c r="K101" i="8"/>
  <c r="L101" i="8"/>
  <c r="M101" i="8"/>
  <c r="N101" i="8"/>
  <c r="O101" i="8"/>
  <c r="P101" i="8"/>
  <c r="F102" i="8"/>
  <c r="G102" i="8" s="1"/>
  <c r="I102" i="8"/>
  <c r="J102" i="8"/>
  <c r="K102" i="8"/>
  <c r="L102" i="8"/>
  <c r="M102" i="8"/>
  <c r="N102" i="8"/>
  <c r="O102" i="8"/>
  <c r="P102" i="8"/>
  <c r="F103" i="8"/>
  <c r="G103" i="8" s="1"/>
  <c r="I103" i="8"/>
  <c r="J103" i="8"/>
  <c r="K103" i="8"/>
  <c r="L103" i="8"/>
  <c r="M103" i="8"/>
  <c r="N103" i="8"/>
  <c r="O103" i="8"/>
  <c r="P103" i="8"/>
  <c r="F104" i="8"/>
  <c r="G104" i="8" s="1"/>
  <c r="I104" i="8"/>
  <c r="J104" i="8"/>
  <c r="K104" i="8"/>
  <c r="L104" i="8"/>
  <c r="M104" i="8"/>
  <c r="N104" i="8"/>
  <c r="O104" i="8"/>
  <c r="P104" i="8"/>
  <c r="F105" i="8"/>
  <c r="G105" i="8" s="1"/>
  <c r="I105" i="8"/>
  <c r="J105" i="8"/>
  <c r="K105" i="8"/>
  <c r="L105" i="8"/>
  <c r="M105" i="8"/>
  <c r="N105" i="8"/>
  <c r="O105" i="8"/>
  <c r="P105" i="8"/>
  <c r="F106" i="8"/>
  <c r="G106" i="8" s="1"/>
  <c r="I106" i="8"/>
  <c r="J106" i="8"/>
  <c r="K106" i="8"/>
  <c r="L106" i="8"/>
  <c r="M106" i="8"/>
  <c r="N106" i="8"/>
  <c r="O106" i="8"/>
  <c r="P106" i="8"/>
  <c r="F108" i="8"/>
  <c r="G108" i="8" s="1"/>
  <c r="I108" i="8"/>
  <c r="J108" i="8"/>
  <c r="K108" i="8"/>
  <c r="L108" i="8"/>
  <c r="M108" i="8"/>
  <c r="N108" i="8"/>
  <c r="O108" i="8"/>
  <c r="P108" i="8"/>
  <c r="F109" i="8"/>
  <c r="G109" i="8" s="1"/>
  <c r="I109" i="8"/>
  <c r="J109" i="8"/>
  <c r="K109" i="8"/>
  <c r="L109" i="8"/>
  <c r="M109" i="8"/>
  <c r="N109" i="8"/>
  <c r="O109" i="8"/>
  <c r="P109" i="8"/>
  <c r="F110" i="8"/>
  <c r="G110" i="8" s="1"/>
  <c r="I110" i="8"/>
  <c r="J110" i="8"/>
  <c r="K110" i="8"/>
  <c r="L110" i="8"/>
  <c r="M110" i="8"/>
  <c r="N110" i="8"/>
  <c r="O110" i="8"/>
  <c r="P110" i="8"/>
  <c r="F111" i="8"/>
  <c r="G111" i="8" s="1"/>
  <c r="I111" i="8"/>
  <c r="J111" i="8"/>
  <c r="K111" i="8"/>
  <c r="L111" i="8"/>
  <c r="M111" i="8"/>
  <c r="N111" i="8"/>
  <c r="O111" i="8"/>
  <c r="P111" i="8"/>
  <c r="F112" i="8"/>
  <c r="G112" i="8" s="1"/>
  <c r="I112" i="8"/>
  <c r="J112" i="8"/>
  <c r="K112" i="8"/>
  <c r="L112" i="8"/>
  <c r="M112" i="8"/>
  <c r="N112" i="8"/>
  <c r="O112" i="8"/>
  <c r="P112" i="8"/>
  <c r="F113" i="8"/>
  <c r="G113" i="8" s="1"/>
  <c r="I113" i="8"/>
  <c r="J113" i="8"/>
  <c r="K113" i="8"/>
  <c r="L113" i="8"/>
  <c r="M113" i="8"/>
  <c r="N113" i="8"/>
  <c r="O113" i="8"/>
  <c r="P113" i="8"/>
  <c r="F114" i="8"/>
  <c r="G114" i="8" s="1"/>
  <c r="I114" i="8"/>
  <c r="J114" i="8"/>
  <c r="K114" i="8"/>
  <c r="L114" i="8"/>
  <c r="M114" i="8"/>
  <c r="N114" i="8"/>
  <c r="O114" i="8"/>
  <c r="P114" i="8"/>
  <c r="F115" i="8"/>
  <c r="G115" i="8" s="1"/>
  <c r="I115" i="8"/>
  <c r="J115" i="8"/>
  <c r="K115" i="8"/>
  <c r="L115" i="8"/>
  <c r="M115" i="8"/>
  <c r="N115" i="8"/>
  <c r="O115" i="8"/>
  <c r="P115" i="8"/>
  <c r="F116" i="8"/>
  <c r="G116" i="8" s="1"/>
  <c r="I116" i="8"/>
  <c r="J116" i="8"/>
  <c r="K116" i="8"/>
  <c r="L116" i="8"/>
  <c r="M116" i="8"/>
  <c r="N116" i="8"/>
  <c r="O116" i="8"/>
  <c r="P116" i="8"/>
  <c r="F117" i="8"/>
  <c r="G117" i="8" s="1"/>
  <c r="I117" i="8"/>
  <c r="J117" i="8"/>
  <c r="K117" i="8"/>
  <c r="L117" i="8"/>
  <c r="M117" i="8"/>
  <c r="N117" i="8"/>
  <c r="O117" i="8"/>
  <c r="P117" i="8"/>
  <c r="F118" i="8"/>
  <c r="G118" i="8" s="1"/>
  <c r="I118" i="8"/>
  <c r="J118" i="8"/>
  <c r="K118" i="8"/>
  <c r="L118" i="8"/>
  <c r="M118" i="8"/>
  <c r="N118" i="8"/>
  <c r="O118" i="8"/>
  <c r="P118" i="8"/>
  <c r="F119" i="8"/>
  <c r="G119" i="8" s="1"/>
  <c r="I119" i="8"/>
  <c r="J119" i="8"/>
  <c r="K119" i="8"/>
  <c r="L119" i="8"/>
  <c r="M119" i="8"/>
  <c r="N119" i="8"/>
  <c r="O119" i="8"/>
  <c r="P119" i="8"/>
  <c r="F120" i="8"/>
  <c r="G120" i="8" s="1"/>
  <c r="I120" i="8"/>
  <c r="J120" i="8"/>
  <c r="K120" i="8"/>
  <c r="L120" i="8"/>
  <c r="M120" i="8"/>
  <c r="N120" i="8"/>
  <c r="O120" i="8"/>
  <c r="P120" i="8"/>
  <c r="F121" i="8"/>
  <c r="G121" i="8" s="1"/>
  <c r="I121" i="8"/>
  <c r="J121" i="8"/>
  <c r="K121" i="8"/>
  <c r="L121" i="8"/>
  <c r="M121" i="8"/>
  <c r="N121" i="8"/>
  <c r="O121" i="8"/>
  <c r="P121" i="8"/>
  <c r="F122" i="8"/>
  <c r="G122" i="8" s="1"/>
  <c r="I122" i="8"/>
  <c r="J122" i="8"/>
  <c r="K122" i="8"/>
  <c r="L122" i="8"/>
  <c r="M122" i="8"/>
  <c r="N122" i="8"/>
  <c r="O122" i="8"/>
  <c r="P122" i="8"/>
  <c r="F123" i="8"/>
  <c r="G123" i="8" s="1"/>
  <c r="I123" i="8"/>
  <c r="J123" i="8"/>
  <c r="K123" i="8"/>
  <c r="L123" i="8"/>
  <c r="M123" i="8"/>
  <c r="N123" i="8"/>
  <c r="O123" i="8"/>
  <c r="P123" i="8"/>
  <c r="F124" i="8"/>
  <c r="G124" i="8" s="1"/>
  <c r="I124" i="8"/>
  <c r="J124" i="8"/>
  <c r="K124" i="8"/>
  <c r="L124" i="8"/>
  <c r="M124" i="8"/>
  <c r="N124" i="8"/>
  <c r="O124" i="8"/>
  <c r="P124" i="8"/>
  <c r="F125" i="8"/>
  <c r="G125" i="8" s="1"/>
  <c r="I125" i="8"/>
  <c r="J125" i="8"/>
  <c r="K125" i="8"/>
  <c r="L125" i="8"/>
  <c r="M125" i="8"/>
  <c r="N125" i="8"/>
  <c r="O125" i="8"/>
  <c r="P125" i="8"/>
  <c r="F126" i="8"/>
  <c r="G126" i="8" s="1"/>
  <c r="I126" i="8"/>
  <c r="J126" i="8"/>
  <c r="K126" i="8"/>
  <c r="L126" i="8"/>
  <c r="M126" i="8"/>
  <c r="N126" i="8"/>
  <c r="O126" i="8"/>
  <c r="P126" i="8"/>
  <c r="F127" i="8"/>
  <c r="G127" i="8" s="1"/>
  <c r="I127" i="8"/>
  <c r="J127" i="8"/>
  <c r="K127" i="8"/>
  <c r="L127" i="8"/>
  <c r="M127" i="8"/>
  <c r="N127" i="8"/>
  <c r="O127" i="8"/>
  <c r="P127" i="8"/>
  <c r="F129" i="8"/>
  <c r="G129" i="8" s="1"/>
  <c r="I129" i="8"/>
  <c r="J129" i="8"/>
  <c r="K129" i="8"/>
  <c r="L129" i="8"/>
  <c r="M129" i="8"/>
  <c r="N129" i="8"/>
  <c r="O129" i="8"/>
  <c r="P129" i="8"/>
  <c r="F130" i="8"/>
  <c r="G130" i="8" s="1"/>
  <c r="I130" i="8"/>
  <c r="J130" i="8"/>
  <c r="K130" i="8"/>
  <c r="L130" i="8"/>
  <c r="M130" i="8"/>
  <c r="N130" i="8"/>
  <c r="O130" i="8"/>
  <c r="P130" i="8"/>
  <c r="F131" i="8"/>
  <c r="G131" i="8" s="1"/>
  <c r="I131" i="8"/>
  <c r="J131" i="8"/>
  <c r="K131" i="8"/>
  <c r="L131" i="8"/>
  <c r="M131" i="8"/>
  <c r="N131" i="8"/>
  <c r="O131" i="8"/>
  <c r="P131" i="8"/>
  <c r="F132" i="8"/>
  <c r="G132" i="8" s="1"/>
  <c r="I132" i="8"/>
  <c r="J132" i="8"/>
  <c r="K132" i="8"/>
  <c r="L132" i="8"/>
  <c r="M132" i="8"/>
  <c r="N132" i="8"/>
  <c r="O132" i="8"/>
  <c r="P132" i="8"/>
  <c r="F133" i="8"/>
  <c r="G133" i="8" s="1"/>
  <c r="I133" i="8"/>
  <c r="J133" i="8"/>
  <c r="K133" i="8"/>
  <c r="L133" i="8"/>
  <c r="M133" i="8"/>
  <c r="N133" i="8"/>
  <c r="O133" i="8"/>
  <c r="P133" i="8"/>
  <c r="F134" i="8"/>
  <c r="G134" i="8" s="1"/>
  <c r="I134" i="8"/>
  <c r="J134" i="8"/>
  <c r="K134" i="8"/>
  <c r="L134" i="8"/>
  <c r="M134" i="8"/>
  <c r="N134" i="8"/>
  <c r="O134" i="8"/>
  <c r="P134" i="8"/>
  <c r="F135" i="8"/>
  <c r="G135" i="8" s="1"/>
  <c r="I135" i="8"/>
  <c r="J135" i="8"/>
  <c r="K135" i="8"/>
  <c r="L135" i="8"/>
  <c r="M135" i="8"/>
  <c r="N135" i="8"/>
  <c r="O135" i="8"/>
  <c r="P135" i="8"/>
  <c r="F136" i="8"/>
  <c r="G136" i="8" s="1"/>
  <c r="I136" i="8"/>
  <c r="J136" i="8"/>
  <c r="K136" i="8"/>
  <c r="L136" i="8"/>
  <c r="M136" i="8"/>
  <c r="N136" i="8"/>
  <c r="O136" i="8"/>
  <c r="P136" i="8"/>
  <c r="F137" i="8"/>
  <c r="G137" i="8" s="1"/>
  <c r="I137" i="8"/>
  <c r="J137" i="8"/>
  <c r="K137" i="8"/>
  <c r="L137" i="8"/>
  <c r="M137" i="8"/>
  <c r="N137" i="8"/>
  <c r="O137" i="8"/>
  <c r="P137" i="8"/>
  <c r="F138" i="8"/>
  <c r="G138" i="8" s="1"/>
  <c r="I138" i="8"/>
  <c r="J138" i="8"/>
  <c r="K138" i="8"/>
  <c r="L138" i="8"/>
  <c r="M138" i="8"/>
  <c r="N138" i="8"/>
  <c r="O138" i="8"/>
  <c r="P138" i="8"/>
  <c r="F139" i="8"/>
  <c r="G139" i="8" s="1"/>
  <c r="I139" i="8"/>
  <c r="J139" i="8"/>
  <c r="K139" i="8"/>
  <c r="L139" i="8"/>
  <c r="M139" i="8"/>
  <c r="N139" i="8"/>
  <c r="O139" i="8"/>
  <c r="P139" i="8"/>
  <c r="F140" i="8"/>
  <c r="G140" i="8" s="1"/>
  <c r="I140" i="8"/>
  <c r="J140" i="8"/>
  <c r="K140" i="8"/>
  <c r="L140" i="8"/>
  <c r="M140" i="8"/>
  <c r="N140" i="8"/>
  <c r="O140" i="8"/>
  <c r="P140" i="8"/>
  <c r="F141" i="8"/>
  <c r="G141" i="8" s="1"/>
  <c r="I141" i="8"/>
  <c r="J141" i="8"/>
  <c r="K141" i="8"/>
  <c r="L141" i="8"/>
  <c r="M141" i="8"/>
  <c r="N141" i="8"/>
  <c r="O141" i="8"/>
  <c r="P141" i="8"/>
  <c r="F142" i="8"/>
  <c r="G142" i="8" s="1"/>
  <c r="I142" i="8"/>
  <c r="J142" i="8"/>
  <c r="K142" i="8"/>
  <c r="L142" i="8"/>
  <c r="M142" i="8"/>
  <c r="N142" i="8"/>
  <c r="O142" i="8"/>
  <c r="P142" i="8"/>
  <c r="F143" i="8"/>
  <c r="G143" i="8" s="1"/>
  <c r="I143" i="8"/>
  <c r="J143" i="8"/>
  <c r="K143" i="8"/>
  <c r="L143" i="8"/>
  <c r="M143" i="8"/>
  <c r="N143" i="8"/>
  <c r="O143" i="8"/>
  <c r="P143" i="8"/>
  <c r="F144" i="8"/>
  <c r="G144" i="8" s="1"/>
  <c r="I144" i="8"/>
  <c r="J144" i="8"/>
  <c r="K144" i="8"/>
  <c r="L144" i="8"/>
  <c r="M144" i="8"/>
  <c r="N144" i="8"/>
  <c r="O144" i="8"/>
  <c r="P144" i="8"/>
  <c r="F145" i="8"/>
  <c r="G145" i="8" s="1"/>
  <c r="I145" i="8"/>
  <c r="J145" i="8"/>
  <c r="K145" i="8"/>
  <c r="L145" i="8"/>
  <c r="M145" i="8"/>
  <c r="N145" i="8"/>
  <c r="O145" i="8"/>
  <c r="P145" i="8"/>
  <c r="F146" i="8"/>
  <c r="G146" i="8" s="1"/>
  <c r="I146" i="8"/>
  <c r="J146" i="8"/>
  <c r="K146" i="8"/>
  <c r="L146" i="8"/>
  <c r="M146" i="8"/>
  <c r="N146" i="8"/>
  <c r="O146" i="8"/>
  <c r="P146" i="8"/>
  <c r="F147" i="8"/>
  <c r="G147" i="8" s="1"/>
  <c r="I147" i="8"/>
  <c r="J147" i="8"/>
  <c r="K147" i="8"/>
  <c r="L147" i="8"/>
  <c r="M147" i="8"/>
  <c r="N147" i="8"/>
  <c r="O147" i="8"/>
  <c r="P147" i="8"/>
  <c r="F148" i="8"/>
  <c r="G148" i="8" s="1"/>
  <c r="I148" i="8"/>
  <c r="J148" i="8"/>
  <c r="K148" i="8"/>
  <c r="L148" i="8"/>
  <c r="M148" i="8"/>
  <c r="N148" i="8"/>
  <c r="O148" i="8"/>
  <c r="P148" i="8"/>
  <c r="F150" i="8"/>
  <c r="G150" i="8" s="1"/>
  <c r="I150" i="8"/>
  <c r="J150" i="8"/>
  <c r="K150" i="8"/>
  <c r="L150" i="8"/>
  <c r="M150" i="8"/>
  <c r="N150" i="8"/>
  <c r="O150" i="8"/>
  <c r="P150" i="8"/>
  <c r="F151" i="8"/>
  <c r="G151" i="8" s="1"/>
  <c r="I151" i="8"/>
  <c r="J151" i="8"/>
  <c r="K151" i="8"/>
  <c r="L151" i="8"/>
  <c r="M151" i="8"/>
  <c r="N151" i="8"/>
  <c r="O151" i="8"/>
  <c r="P151" i="8"/>
  <c r="F152" i="8"/>
  <c r="G152" i="8" s="1"/>
  <c r="I152" i="8"/>
  <c r="J152" i="8"/>
  <c r="K152" i="8"/>
  <c r="L152" i="8"/>
  <c r="M152" i="8"/>
  <c r="N152" i="8"/>
  <c r="O152" i="8"/>
  <c r="P152" i="8"/>
  <c r="F153" i="8"/>
  <c r="G153" i="8" s="1"/>
  <c r="I153" i="8"/>
  <c r="J153" i="8"/>
  <c r="K153" i="8"/>
  <c r="L153" i="8"/>
  <c r="M153" i="8"/>
  <c r="N153" i="8"/>
  <c r="O153" i="8"/>
  <c r="P153" i="8"/>
  <c r="F154" i="8"/>
  <c r="G154" i="8" s="1"/>
  <c r="I154" i="8"/>
  <c r="J154" i="8"/>
  <c r="K154" i="8"/>
  <c r="L154" i="8"/>
  <c r="M154" i="8"/>
  <c r="N154" i="8"/>
  <c r="O154" i="8"/>
  <c r="P154" i="8"/>
  <c r="F155" i="8"/>
  <c r="G155" i="8" s="1"/>
  <c r="I155" i="8"/>
  <c r="J155" i="8"/>
  <c r="K155" i="8"/>
  <c r="L155" i="8"/>
  <c r="M155" i="8"/>
  <c r="N155" i="8"/>
  <c r="O155" i="8"/>
  <c r="P155" i="8"/>
  <c r="F156" i="8"/>
  <c r="G156" i="8" s="1"/>
  <c r="I156" i="8"/>
  <c r="J156" i="8"/>
  <c r="K156" i="8"/>
  <c r="L156" i="8"/>
  <c r="M156" i="8"/>
  <c r="N156" i="8"/>
  <c r="O156" i="8"/>
  <c r="P156" i="8"/>
  <c r="F157" i="8"/>
  <c r="G157" i="8" s="1"/>
  <c r="I157" i="8"/>
  <c r="J157" i="8"/>
  <c r="K157" i="8"/>
  <c r="L157" i="8"/>
  <c r="M157" i="8"/>
  <c r="N157" i="8"/>
  <c r="O157" i="8"/>
  <c r="P157" i="8"/>
  <c r="F158" i="8"/>
  <c r="G158" i="8" s="1"/>
  <c r="I158" i="8"/>
  <c r="J158" i="8"/>
  <c r="K158" i="8"/>
  <c r="L158" i="8"/>
  <c r="M158" i="8"/>
  <c r="N158" i="8"/>
  <c r="O158" i="8"/>
  <c r="P158" i="8"/>
  <c r="F159" i="8"/>
  <c r="G159" i="8" s="1"/>
  <c r="I159" i="8"/>
  <c r="J159" i="8"/>
  <c r="K159" i="8"/>
  <c r="L159" i="8"/>
  <c r="M159" i="8"/>
  <c r="N159" i="8"/>
  <c r="O159" i="8"/>
  <c r="P159" i="8"/>
  <c r="F160" i="8"/>
  <c r="G160" i="8" s="1"/>
  <c r="I160" i="8"/>
  <c r="J160" i="8"/>
  <c r="K160" i="8"/>
  <c r="L160" i="8"/>
  <c r="M160" i="8"/>
  <c r="N160" i="8"/>
  <c r="O160" i="8"/>
  <c r="P160" i="8"/>
  <c r="F161" i="8"/>
  <c r="G161" i="8" s="1"/>
  <c r="I161" i="8"/>
  <c r="J161" i="8"/>
  <c r="K161" i="8"/>
  <c r="L161" i="8"/>
  <c r="M161" i="8"/>
  <c r="N161" i="8"/>
  <c r="O161" i="8"/>
  <c r="P161" i="8"/>
  <c r="F162" i="8"/>
  <c r="G162" i="8" s="1"/>
  <c r="I162" i="8"/>
  <c r="J162" i="8"/>
  <c r="K162" i="8"/>
  <c r="L162" i="8"/>
  <c r="M162" i="8"/>
  <c r="N162" i="8"/>
  <c r="O162" i="8"/>
  <c r="P162" i="8"/>
  <c r="F163" i="8"/>
  <c r="G163" i="8" s="1"/>
  <c r="I163" i="8"/>
  <c r="J163" i="8"/>
  <c r="K163" i="8"/>
  <c r="L163" i="8"/>
  <c r="M163" i="8"/>
  <c r="N163" i="8"/>
  <c r="O163" i="8"/>
  <c r="P163" i="8"/>
  <c r="F164" i="8"/>
  <c r="G164" i="8" s="1"/>
  <c r="I164" i="8"/>
  <c r="J164" i="8"/>
  <c r="K164" i="8"/>
  <c r="L164" i="8"/>
  <c r="M164" i="8"/>
  <c r="N164" i="8"/>
  <c r="O164" i="8"/>
  <c r="P164" i="8"/>
  <c r="F165" i="8"/>
  <c r="G165" i="8" s="1"/>
  <c r="I165" i="8"/>
  <c r="J165" i="8"/>
  <c r="K165" i="8"/>
  <c r="L165" i="8"/>
  <c r="M165" i="8"/>
  <c r="N165" i="8"/>
  <c r="O165" i="8"/>
  <c r="P165" i="8"/>
  <c r="F166" i="8"/>
  <c r="G166" i="8" s="1"/>
  <c r="I166" i="8"/>
  <c r="J166" i="8"/>
  <c r="K166" i="8"/>
  <c r="L166" i="8"/>
  <c r="M166" i="8"/>
  <c r="N166" i="8"/>
  <c r="O166" i="8"/>
  <c r="P166" i="8"/>
  <c r="F167" i="8"/>
  <c r="G167" i="8" s="1"/>
  <c r="I167" i="8"/>
  <c r="J167" i="8"/>
  <c r="K167" i="8"/>
  <c r="L167" i="8"/>
  <c r="M167" i="8"/>
  <c r="N167" i="8"/>
  <c r="O167" i="8"/>
  <c r="P167" i="8"/>
  <c r="F168" i="8"/>
  <c r="G168" i="8" s="1"/>
  <c r="I168" i="8"/>
  <c r="J168" i="8"/>
  <c r="K168" i="8"/>
  <c r="L168" i="8"/>
  <c r="M168" i="8"/>
  <c r="N168" i="8"/>
  <c r="O168" i="8"/>
  <c r="P168" i="8"/>
  <c r="F169" i="8"/>
  <c r="G169" i="8" s="1"/>
  <c r="I169" i="8"/>
  <c r="J169" i="8"/>
  <c r="K169" i="8"/>
  <c r="L169" i="8"/>
  <c r="M169" i="8"/>
  <c r="N169" i="8"/>
  <c r="O169" i="8"/>
  <c r="P169" i="8"/>
  <c r="F172" i="8"/>
  <c r="G172" i="8" s="1"/>
  <c r="I172" i="8"/>
  <c r="J172" i="8"/>
  <c r="K172" i="8"/>
  <c r="L172" i="8"/>
  <c r="M172" i="8"/>
  <c r="N172" i="8"/>
  <c r="O172" i="8"/>
  <c r="P172" i="8"/>
  <c r="F173" i="8"/>
  <c r="G173" i="8" s="1"/>
  <c r="I173" i="8"/>
  <c r="J173" i="8"/>
  <c r="K173" i="8"/>
  <c r="L173" i="8"/>
  <c r="M173" i="8"/>
  <c r="N173" i="8"/>
  <c r="O173" i="8"/>
  <c r="P173" i="8"/>
  <c r="F174" i="8"/>
  <c r="G174" i="8" s="1"/>
  <c r="I174" i="8"/>
  <c r="J174" i="8"/>
  <c r="K174" i="8"/>
  <c r="L174" i="8"/>
  <c r="M174" i="8"/>
  <c r="N174" i="8"/>
  <c r="O174" i="8"/>
  <c r="P174" i="8"/>
  <c r="F175" i="8"/>
  <c r="G175" i="8" s="1"/>
  <c r="I175" i="8"/>
  <c r="J175" i="8"/>
  <c r="K175" i="8"/>
  <c r="L175" i="8"/>
  <c r="M175" i="8"/>
  <c r="N175" i="8"/>
  <c r="O175" i="8"/>
  <c r="P175" i="8"/>
  <c r="F176" i="8"/>
  <c r="G176" i="8" s="1"/>
  <c r="I176" i="8"/>
  <c r="J176" i="8"/>
  <c r="K176" i="8"/>
  <c r="L176" i="8"/>
  <c r="M176" i="8"/>
  <c r="N176" i="8"/>
  <c r="O176" i="8"/>
  <c r="P176" i="8"/>
  <c r="F177" i="8"/>
  <c r="G177" i="8" s="1"/>
  <c r="I177" i="8"/>
  <c r="J177" i="8"/>
  <c r="K177" i="8"/>
  <c r="L177" i="8"/>
  <c r="M177" i="8"/>
  <c r="N177" i="8"/>
  <c r="O177" i="8"/>
  <c r="P177" i="8"/>
  <c r="F178" i="8"/>
  <c r="G178" i="8" s="1"/>
  <c r="I178" i="8"/>
  <c r="J178" i="8"/>
  <c r="K178" i="8"/>
  <c r="L178" i="8"/>
  <c r="M178" i="8"/>
  <c r="N178" i="8"/>
  <c r="O178" i="8"/>
  <c r="P178" i="8"/>
  <c r="F179" i="8"/>
  <c r="G179" i="8" s="1"/>
  <c r="I179" i="8"/>
  <c r="J179" i="8"/>
  <c r="K179" i="8"/>
  <c r="L179" i="8"/>
  <c r="M179" i="8"/>
  <c r="N179" i="8"/>
  <c r="O179" i="8"/>
  <c r="P179" i="8"/>
  <c r="F180" i="8"/>
  <c r="G180" i="8" s="1"/>
  <c r="I180" i="8"/>
  <c r="J180" i="8"/>
  <c r="K180" i="8"/>
  <c r="L180" i="8"/>
  <c r="M180" i="8"/>
  <c r="N180" i="8"/>
  <c r="O180" i="8"/>
  <c r="P180" i="8"/>
  <c r="F181" i="8"/>
  <c r="G181" i="8" s="1"/>
  <c r="I181" i="8"/>
  <c r="J181" i="8"/>
  <c r="K181" i="8"/>
  <c r="L181" i="8"/>
  <c r="M181" i="8"/>
  <c r="N181" i="8"/>
  <c r="O181" i="8"/>
  <c r="P181" i="8"/>
  <c r="F182" i="8"/>
  <c r="G182" i="8" s="1"/>
  <c r="I182" i="8"/>
  <c r="J182" i="8"/>
  <c r="K182" i="8"/>
  <c r="L182" i="8"/>
  <c r="M182" i="8"/>
  <c r="N182" i="8"/>
  <c r="O182" i="8"/>
  <c r="P182" i="8"/>
  <c r="F183" i="8"/>
  <c r="G183" i="8" s="1"/>
  <c r="I183" i="8"/>
  <c r="J183" i="8"/>
  <c r="K183" i="8"/>
  <c r="L183" i="8"/>
  <c r="M183" i="8"/>
  <c r="N183" i="8"/>
  <c r="O183" i="8"/>
  <c r="P183" i="8"/>
  <c r="F184" i="8"/>
  <c r="G184" i="8" s="1"/>
  <c r="I184" i="8"/>
  <c r="J184" i="8"/>
  <c r="K184" i="8"/>
  <c r="L184" i="8"/>
  <c r="M184" i="8"/>
  <c r="N184" i="8"/>
  <c r="O184" i="8"/>
  <c r="P184" i="8"/>
  <c r="F185" i="8"/>
  <c r="G185" i="8" s="1"/>
  <c r="I185" i="8"/>
  <c r="J185" i="8"/>
  <c r="K185" i="8"/>
  <c r="L185" i="8"/>
  <c r="M185" i="8"/>
  <c r="N185" i="8"/>
  <c r="O185" i="8"/>
  <c r="P185" i="8"/>
  <c r="F186" i="8"/>
  <c r="G186" i="8" s="1"/>
  <c r="I186" i="8"/>
  <c r="J186" i="8"/>
  <c r="K186" i="8"/>
  <c r="L186" i="8"/>
  <c r="M186" i="8"/>
  <c r="N186" i="8"/>
  <c r="O186" i="8"/>
  <c r="P186" i="8"/>
  <c r="F187" i="8"/>
  <c r="G187" i="8" s="1"/>
  <c r="I187" i="8"/>
  <c r="J187" i="8"/>
  <c r="K187" i="8"/>
  <c r="L187" i="8"/>
  <c r="M187" i="8"/>
  <c r="N187" i="8"/>
  <c r="O187" i="8"/>
  <c r="P187" i="8"/>
  <c r="F188" i="8"/>
  <c r="G188" i="8" s="1"/>
  <c r="I188" i="8"/>
  <c r="J188" i="8"/>
  <c r="K188" i="8"/>
  <c r="L188" i="8"/>
  <c r="M188" i="8"/>
  <c r="N188" i="8"/>
  <c r="O188" i="8"/>
  <c r="P188" i="8"/>
  <c r="F189" i="8"/>
  <c r="G189" i="8" s="1"/>
  <c r="I189" i="8"/>
  <c r="J189" i="8"/>
  <c r="K189" i="8"/>
  <c r="L189" i="8"/>
  <c r="M189" i="8"/>
  <c r="N189" i="8"/>
  <c r="O189" i="8"/>
  <c r="P189" i="8"/>
  <c r="F190" i="8"/>
  <c r="G190" i="8" s="1"/>
  <c r="I190" i="8"/>
  <c r="J190" i="8"/>
  <c r="K190" i="8"/>
  <c r="L190" i="8"/>
  <c r="M190" i="8"/>
  <c r="N190" i="8"/>
  <c r="O190" i="8"/>
  <c r="P190" i="8"/>
  <c r="F191" i="8"/>
  <c r="G191" i="8" s="1"/>
  <c r="I191" i="8"/>
  <c r="J191" i="8"/>
  <c r="K191" i="8"/>
  <c r="L191" i="8"/>
  <c r="M191" i="8"/>
  <c r="N191" i="8"/>
  <c r="O191" i="8"/>
  <c r="P191" i="8"/>
  <c r="F193" i="8"/>
  <c r="G193" i="8" s="1"/>
  <c r="I193" i="8"/>
  <c r="J193" i="8"/>
  <c r="K193" i="8"/>
  <c r="L193" i="8"/>
  <c r="M193" i="8"/>
  <c r="N193" i="8"/>
  <c r="O193" i="8"/>
  <c r="P193" i="8"/>
  <c r="F194" i="8"/>
  <c r="G194" i="8" s="1"/>
  <c r="I194" i="8"/>
  <c r="J194" i="8"/>
  <c r="K194" i="8"/>
  <c r="L194" i="8"/>
  <c r="M194" i="8"/>
  <c r="N194" i="8"/>
  <c r="O194" i="8"/>
  <c r="P194" i="8"/>
  <c r="F195" i="8"/>
  <c r="G195" i="8" s="1"/>
  <c r="I195" i="8"/>
  <c r="J195" i="8"/>
  <c r="K195" i="8"/>
  <c r="L195" i="8"/>
  <c r="M195" i="8"/>
  <c r="N195" i="8"/>
  <c r="O195" i="8"/>
  <c r="P195" i="8"/>
  <c r="F196" i="8"/>
  <c r="G196" i="8" s="1"/>
  <c r="I196" i="8"/>
  <c r="J196" i="8"/>
  <c r="K196" i="8"/>
  <c r="L196" i="8"/>
  <c r="M196" i="8"/>
  <c r="N196" i="8"/>
  <c r="O196" i="8"/>
  <c r="P196" i="8"/>
  <c r="F197" i="8"/>
  <c r="G197" i="8" s="1"/>
  <c r="I197" i="8"/>
  <c r="J197" i="8"/>
  <c r="K197" i="8"/>
  <c r="L197" i="8"/>
  <c r="M197" i="8"/>
  <c r="N197" i="8"/>
  <c r="O197" i="8"/>
  <c r="P197" i="8"/>
  <c r="F198" i="8"/>
  <c r="G198" i="8" s="1"/>
  <c r="I198" i="8"/>
  <c r="J198" i="8"/>
  <c r="K198" i="8"/>
  <c r="L198" i="8"/>
  <c r="M198" i="8"/>
  <c r="N198" i="8"/>
  <c r="O198" i="8"/>
  <c r="P198" i="8"/>
  <c r="F199" i="8"/>
  <c r="G199" i="8" s="1"/>
  <c r="I199" i="8"/>
  <c r="J199" i="8"/>
  <c r="K199" i="8"/>
  <c r="L199" i="8"/>
  <c r="M199" i="8"/>
  <c r="N199" i="8"/>
  <c r="O199" i="8"/>
  <c r="P199" i="8"/>
  <c r="F200" i="8"/>
  <c r="G200" i="8" s="1"/>
  <c r="I200" i="8"/>
  <c r="J200" i="8"/>
  <c r="K200" i="8"/>
  <c r="L200" i="8"/>
  <c r="M200" i="8"/>
  <c r="N200" i="8"/>
  <c r="O200" i="8"/>
  <c r="P200" i="8"/>
  <c r="F201" i="8"/>
  <c r="G201" i="8" s="1"/>
  <c r="I201" i="8"/>
  <c r="J201" i="8"/>
  <c r="K201" i="8"/>
  <c r="L201" i="8"/>
  <c r="M201" i="8"/>
  <c r="N201" i="8"/>
  <c r="O201" i="8"/>
  <c r="P201" i="8"/>
  <c r="F202" i="8"/>
  <c r="G202" i="8" s="1"/>
  <c r="I202" i="8"/>
  <c r="J202" i="8"/>
  <c r="K202" i="8"/>
  <c r="L202" i="8"/>
  <c r="M202" i="8"/>
  <c r="N202" i="8"/>
  <c r="O202" i="8"/>
  <c r="P202" i="8"/>
  <c r="F203" i="8"/>
  <c r="G203" i="8" s="1"/>
  <c r="I203" i="8"/>
  <c r="J203" i="8"/>
  <c r="K203" i="8"/>
  <c r="L203" i="8"/>
  <c r="M203" i="8"/>
  <c r="N203" i="8"/>
  <c r="O203" i="8"/>
  <c r="P203" i="8"/>
  <c r="F204" i="8"/>
  <c r="G204" i="8" s="1"/>
  <c r="I204" i="8"/>
  <c r="J204" i="8"/>
  <c r="K204" i="8"/>
  <c r="L204" i="8"/>
  <c r="M204" i="8"/>
  <c r="N204" i="8"/>
  <c r="O204" i="8"/>
  <c r="P204" i="8"/>
  <c r="F205" i="8"/>
  <c r="G205" i="8" s="1"/>
  <c r="I205" i="8"/>
  <c r="J205" i="8"/>
  <c r="K205" i="8"/>
  <c r="L205" i="8"/>
  <c r="M205" i="8"/>
  <c r="N205" i="8"/>
  <c r="O205" i="8"/>
  <c r="P205" i="8"/>
  <c r="F206" i="8"/>
  <c r="G206" i="8" s="1"/>
  <c r="I206" i="8"/>
  <c r="J206" i="8"/>
  <c r="K206" i="8"/>
  <c r="L206" i="8"/>
  <c r="M206" i="8"/>
  <c r="N206" i="8"/>
  <c r="O206" i="8"/>
  <c r="P206" i="8"/>
  <c r="F207" i="8"/>
  <c r="G207" i="8" s="1"/>
  <c r="I207" i="8"/>
  <c r="J207" i="8"/>
  <c r="K207" i="8"/>
  <c r="L207" i="8"/>
  <c r="M207" i="8"/>
  <c r="N207" i="8"/>
  <c r="O207" i="8"/>
  <c r="P207" i="8"/>
  <c r="F208" i="8"/>
  <c r="G208" i="8" s="1"/>
  <c r="I208" i="8"/>
  <c r="J208" i="8"/>
  <c r="K208" i="8"/>
  <c r="L208" i="8"/>
  <c r="M208" i="8"/>
  <c r="N208" i="8"/>
  <c r="O208" i="8"/>
  <c r="P208" i="8"/>
  <c r="F209" i="8"/>
  <c r="G209" i="8" s="1"/>
  <c r="I209" i="8"/>
  <c r="J209" i="8"/>
  <c r="K209" i="8"/>
  <c r="L209" i="8"/>
  <c r="M209" i="8"/>
  <c r="N209" i="8"/>
  <c r="O209" i="8"/>
  <c r="P209" i="8"/>
  <c r="F210" i="8"/>
  <c r="G210" i="8" s="1"/>
  <c r="I210" i="8"/>
  <c r="J210" i="8"/>
  <c r="K210" i="8"/>
  <c r="L210" i="8"/>
  <c r="M210" i="8"/>
  <c r="N210" i="8"/>
  <c r="O210" i="8"/>
  <c r="P210" i="8"/>
  <c r="F211" i="8"/>
  <c r="G211" i="8" s="1"/>
  <c r="I211" i="8"/>
  <c r="J211" i="8"/>
  <c r="K211" i="8"/>
  <c r="L211" i="8"/>
  <c r="M211" i="8"/>
  <c r="N211" i="8"/>
  <c r="O211" i="8"/>
  <c r="P211" i="8"/>
  <c r="F212" i="8"/>
  <c r="G212" i="8" s="1"/>
  <c r="I212" i="8"/>
  <c r="J212" i="8"/>
  <c r="K212" i="8"/>
  <c r="L212" i="8"/>
  <c r="M212" i="8"/>
  <c r="N212" i="8"/>
  <c r="O212" i="8"/>
  <c r="P212" i="8"/>
  <c r="F214" i="8"/>
  <c r="G214" i="8" s="1"/>
  <c r="I214" i="8"/>
  <c r="J214" i="8"/>
  <c r="K214" i="8"/>
  <c r="L214" i="8"/>
  <c r="M214" i="8"/>
  <c r="N214" i="8"/>
  <c r="O214" i="8"/>
  <c r="P214" i="8"/>
  <c r="F215" i="8"/>
  <c r="G215" i="8" s="1"/>
  <c r="I215" i="8"/>
  <c r="J215" i="8"/>
  <c r="K215" i="8"/>
  <c r="L215" i="8"/>
  <c r="M215" i="8"/>
  <c r="N215" i="8"/>
  <c r="O215" i="8"/>
  <c r="P215" i="8"/>
  <c r="F216" i="8"/>
  <c r="G216" i="8" s="1"/>
  <c r="I216" i="8"/>
  <c r="J216" i="8"/>
  <c r="K216" i="8"/>
  <c r="L216" i="8"/>
  <c r="M216" i="8"/>
  <c r="N216" i="8"/>
  <c r="O216" i="8"/>
  <c r="P216" i="8"/>
  <c r="F217" i="8"/>
  <c r="G217" i="8" s="1"/>
  <c r="I217" i="8"/>
  <c r="J217" i="8"/>
  <c r="K217" i="8"/>
  <c r="L217" i="8"/>
  <c r="M217" i="8"/>
  <c r="N217" i="8"/>
  <c r="O217" i="8"/>
  <c r="P217" i="8"/>
  <c r="F218" i="8"/>
  <c r="G218" i="8" s="1"/>
  <c r="I218" i="8"/>
  <c r="J218" i="8"/>
  <c r="K218" i="8"/>
  <c r="L218" i="8"/>
  <c r="M218" i="8"/>
  <c r="N218" i="8"/>
  <c r="O218" i="8"/>
  <c r="P218" i="8"/>
  <c r="F219" i="8"/>
  <c r="G219" i="8" s="1"/>
  <c r="I219" i="8"/>
  <c r="J219" i="8"/>
  <c r="K219" i="8"/>
  <c r="L219" i="8"/>
  <c r="M219" i="8"/>
  <c r="N219" i="8"/>
  <c r="O219" i="8"/>
  <c r="P219" i="8"/>
  <c r="F220" i="8"/>
  <c r="G220" i="8" s="1"/>
  <c r="I220" i="8"/>
  <c r="J220" i="8"/>
  <c r="K220" i="8"/>
  <c r="L220" i="8"/>
  <c r="M220" i="8"/>
  <c r="N220" i="8"/>
  <c r="O220" i="8"/>
  <c r="P220" i="8"/>
  <c r="F221" i="8"/>
  <c r="G221" i="8" s="1"/>
  <c r="I221" i="8"/>
  <c r="J221" i="8"/>
  <c r="K221" i="8"/>
  <c r="L221" i="8"/>
  <c r="M221" i="8"/>
  <c r="N221" i="8"/>
  <c r="O221" i="8"/>
  <c r="P221" i="8"/>
  <c r="F222" i="8"/>
  <c r="G222" i="8" s="1"/>
  <c r="I222" i="8"/>
  <c r="J222" i="8"/>
  <c r="K222" i="8"/>
  <c r="L222" i="8"/>
  <c r="M222" i="8"/>
  <c r="N222" i="8"/>
  <c r="O222" i="8"/>
  <c r="P222" i="8"/>
  <c r="F223" i="8"/>
  <c r="G223" i="8" s="1"/>
  <c r="I223" i="8"/>
  <c r="J223" i="8"/>
  <c r="K223" i="8"/>
  <c r="L223" i="8"/>
  <c r="M223" i="8"/>
  <c r="N223" i="8"/>
  <c r="O223" i="8"/>
  <c r="P223" i="8"/>
  <c r="F224" i="8"/>
  <c r="G224" i="8" s="1"/>
  <c r="I224" i="8"/>
  <c r="J224" i="8"/>
  <c r="K224" i="8"/>
  <c r="L224" i="8"/>
  <c r="M224" i="8"/>
  <c r="N224" i="8"/>
  <c r="O224" i="8"/>
  <c r="P224" i="8"/>
  <c r="F225" i="8"/>
  <c r="G225" i="8" s="1"/>
  <c r="I225" i="8"/>
  <c r="J225" i="8"/>
  <c r="K225" i="8"/>
  <c r="L225" i="8"/>
  <c r="M225" i="8"/>
  <c r="N225" i="8"/>
  <c r="O225" i="8"/>
  <c r="P225" i="8"/>
  <c r="F226" i="8"/>
  <c r="G226" i="8" s="1"/>
  <c r="I226" i="8"/>
  <c r="J226" i="8"/>
  <c r="K226" i="8"/>
  <c r="L226" i="8"/>
  <c r="M226" i="8"/>
  <c r="N226" i="8"/>
  <c r="O226" i="8"/>
  <c r="P226" i="8"/>
  <c r="F227" i="8"/>
  <c r="G227" i="8" s="1"/>
  <c r="I227" i="8"/>
  <c r="J227" i="8"/>
  <c r="K227" i="8"/>
  <c r="L227" i="8"/>
  <c r="M227" i="8"/>
  <c r="N227" i="8"/>
  <c r="O227" i="8"/>
  <c r="P227" i="8"/>
  <c r="F228" i="8"/>
  <c r="G228" i="8" s="1"/>
  <c r="I228" i="8"/>
  <c r="J228" i="8"/>
  <c r="K228" i="8"/>
  <c r="L228" i="8"/>
  <c r="M228" i="8"/>
  <c r="N228" i="8"/>
  <c r="O228" i="8"/>
  <c r="P228" i="8"/>
  <c r="F229" i="8"/>
  <c r="G229" i="8" s="1"/>
  <c r="I229" i="8"/>
  <c r="J229" i="8"/>
  <c r="K229" i="8"/>
  <c r="L229" i="8"/>
  <c r="M229" i="8"/>
  <c r="N229" i="8"/>
  <c r="O229" i="8"/>
  <c r="P229" i="8"/>
  <c r="F230" i="8"/>
  <c r="G230" i="8" s="1"/>
  <c r="I230" i="8"/>
  <c r="J230" i="8"/>
  <c r="K230" i="8"/>
  <c r="L230" i="8"/>
  <c r="M230" i="8"/>
  <c r="N230" i="8"/>
  <c r="O230" i="8"/>
  <c r="P230" i="8"/>
  <c r="F231" i="8"/>
  <c r="G231" i="8" s="1"/>
  <c r="I231" i="8"/>
  <c r="J231" i="8"/>
  <c r="K231" i="8"/>
  <c r="L231" i="8"/>
  <c r="M231" i="8"/>
  <c r="N231" i="8"/>
  <c r="O231" i="8"/>
  <c r="P231" i="8"/>
  <c r="F232" i="8"/>
  <c r="G232" i="8" s="1"/>
  <c r="I232" i="8"/>
  <c r="J232" i="8"/>
  <c r="K232" i="8"/>
  <c r="L232" i="8"/>
  <c r="M232" i="8"/>
  <c r="N232" i="8"/>
  <c r="O232" i="8"/>
  <c r="P232" i="8"/>
  <c r="F233" i="8"/>
  <c r="G233" i="8" s="1"/>
  <c r="I233" i="8"/>
  <c r="J233" i="8"/>
  <c r="K233" i="8"/>
  <c r="L233" i="8"/>
  <c r="M233" i="8"/>
  <c r="N233" i="8"/>
  <c r="O233" i="8"/>
  <c r="P233" i="8"/>
  <c r="F235" i="8"/>
  <c r="G235" i="8" s="1"/>
  <c r="I235" i="8"/>
  <c r="J235" i="8"/>
  <c r="K235" i="8"/>
  <c r="L235" i="8"/>
  <c r="M235" i="8"/>
  <c r="N235" i="8"/>
  <c r="O235" i="8"/>
  <c r="P235" i="8"/>
  <c r="F236" i="8"/>
  <c r="G236" i="8" s="1"/>
  <c r="I236" i="8"/>
  <c r="J236" i="8"/>
  <c r="K236" i="8"/>
  <c r="L236" i="8"/>
  <c r="M236" i="8"/>
  <c r="N236" i="8"/>
  <c r="O236" i="8"/>
  <c r="P236" i="8"/>
  <c r="F237" i="8"/>
  <c r="G237" i="8" s="1"/>
  <c r="I237" i="8"/>
  <c r="J237" i="8"/>
  <c r="K237" i="8"/>
  <c r="L237" i="8"/>
  <c r="M237" i="8"/>
  <c r="N237" i="8"/>
  <c r="O237" i="8"/>
  <c r="P237" i="8"/>
  <c r="F238" i="8"/>
  <c r="G238" i="8" s="1"/>
  <c r="I238" i="8"/>
  <c r="J238" i="8"/>
  <c r="K238" i="8"/>
  <c r="L238" i="8"/>
  <c r="M238" i="8"/>
  <c r="N238" i="8"/>
  <c r="O238" i="8"/>
  <c r="P238" i="8"/>
  <c r="F239" i="8"/>
  <c r="G239" i="8" s="1"/>
  <c r="I239" i="8"/>
  <c r="J239" i="8"/>
  <c r="K239" i="8"/>
  <c r="L239" i="8"/>
  <c r="M239" i="8"/>
  <c r="N239" i="8"/>
  <c r="O239" i="8"/>
  <c r="P239" i="8"/>
  <c r="F240" i="8"/>
  <c r="G240" i="8" s="1"/>
  <c r="I240" i="8"/>
  <c r="J240" i="8"/>
  <c r="K240" i="8"/>
  <c r="L240" i="8"/>
  <c r="M240" i="8"/>
  <c r="N240" i="8"/>
  <c r="O240" i="8"/>
  <c r="P240" i="8"/>
  <c r="F241" i="8"/>
  <c r="G241" i="8" s="1"/>
  <c r="I241" i="8"/>
  <c r="J241" i="8"/>
  <c r="K241" i="8"/>
  <c r="L241" i="8"/>
  <c r="M241" i="8"/>
  <c r="N241" i="8"/>
  <c r="O241" i="8"/>
  <c r="P241" i="8"/>
  <c r="F242" i="8"/>
  <c r="G242" i="8" s="1"/>
  <c r="I242" i="8"/>
  <c r="J242" i="8"/>
  <c r="K242" i="8"/>
  <c r="L242" i="8"/>
  <c r="M242" i="8"/>
  <c r="N242" i="8"/>
  <c r="O242" i="8"/>
  <c r="P242" i="8"/>
  <c r="F243" i="8"/>
  <c r="G243" i="8" s="1"/>
  <c r="I243" i="8"/>
  <c r="J243" i="8"/>
  <c r="K243" i="8"/>
  <c r="L243" i="8"/>
  <c r="M243" i="8"/>
  <c r="N243" i="8"/>
  <c r="O243" i="8"/>
  <c r="P243" i="8"/>
  <c r="F244" i="8"/>
  <c r="G244" i="8" s="1"/>
  <c r="I244" i="8"/>
  <c r="J244" i="8"/>
  <c r="K244" i="8"/>
  <c r="L244" i="8"/>
  <c r="M244" i="8"/>
  <c r="N244" i="8"/>
  <c r="O244" i="8"/>
  <c r="P244" i="8"/>
  <c r="F245" i="8"/>
  <c r="G245" i="8" s="1"/>
  <c r="I245" i="8"/>
  <c r="J245" i="8"/>
  <c r="K245" i="8"/>
  <c r="L245" i="8"/>
  <c r="M245" i="8"/>
  <c r="N245" i="8"/>
  <c r="O245" i="8"/>
  <c r="P245" i="8"/>
  <c r="F246" i="8"/>
  <c r="G246" i="8" s="1"/>
  <c r="I246" i="8"/>
  <c r="J246" i="8"/>
  <c r="K246" i="8"/>
  <c r="L246" i="8"/>
  <c r="M246" i="8"/>
  <c r="N246" i="8"/>
  <c r="O246" i="8"/>
  <c r="P246" i="8"/>
  <c r="F247" i="8"/>
  <c r="G247" i="8" s="1"/>
  <c r="I247" i="8"/>
  <c r="J247" i="8"/>
  <c r="K247" i="8"/>
  <c r="L247" i="8"/>
  <c r="M247" i="8"/>
  <c r="N247" i="8"/>
  <c r="O247" i="8"/>
  <c r="P247" i="8"/>
  <c r="F248" i="8"/>
  <c r="G248" i="8" s="1"/>
  <c r="I248" i="8"/>
  <c r="J248" i="8"/>
  <c r="K248" i="8"/>
  <c r="L248" i="8"/>
  <c r="M248" i="8"/>
  <c r="N248" i="8"/>
  <c r="O248" i="8"/>
  <c r="P248" i="8"/>
  <c r="F249" i="8"/>
  <c r="G249" i="8" s="1"/>
  <c r="I249" i="8"/>
  <c r="J249" i="8"/>
  <c r="K249" i="8"/>
  <c r="L249" i="8"/>
  <c r="M249" i="8"/>
  <c r="N249" i="8"/>
  <c r="O249" i="8"/>
  <c r="P249" i="8"/>
  <c r="F250" i="8"/>
  <c r="G250" i="8" s="1"/>
  <c r="I250" i="8"/>
  <c r="J250" i="8"/>
  <c r="K250" i="8"/>
  <c r="L250" i="8"/>
  <c r="M250" i="8"/>
  <c r="N250" i="8"/>
  <c r="O250" i="8"/>
  <c r="P250" i="8"/>
  <c r="F251" i="8"/>
  <c r="G251" i="8" s="1"/>
  <c r="I251" i="8"/>
  <c r="J251" i="8"/>
  <c r="K251" i="8"/>
  <c r="L251" i="8"/>
  <c r="M251" i="8"/>
  <c r="N251" i="8"/>
  <c r="O251" i="8"/>
  <c r="P251" i="8"/>
  <c r="F252" i="8"/>
  <c r="G252" i="8" s="1"/>
  <c r="I252" i="8"/>
  <c r="J252" i="8"/>
  <c r="K252" i="8"/>
  <c r="L252" i="8"/>
  <c r="M252" i="8"/>
  <c r="N252" i="8"/>
  <c r="O252" i="8"/>
  <c r="P252" i="8"/>
  <c r="F253" i="8"/>
  <c r="G253" i="8" s="1"/>
  <c r="I253" i="8"/>
  <c r="J253" i="8"/>
  <c r="K253" i="8"/>
  <c r="L253" i="8"/>
  <c r="M253" i="8"/>
  <c r="N253" i="8"/>
  <c r="O253" i="8"/>
  <c r="P253" i="8"/>
  <c r="F254" i="8"/>
  <c r="G254" i="8" s="1"/>
  <c r="I254" i="8"/>
  <c r="J254" i="8"/>
  <c r="K254" i="8"/>
  <c r="L254" i="8"/>
  <c r="M254" i="8"/>
  <c r="N254" i="8"/>
  <c r="O254" i="8"/>
  <c r="P254" i="8"/>
  <c r="F257" i="8"/>
  <c r="G257" i="8" s="1"/>
  <c r="I257" i="8"/>
  <c r="J257" i="8"/>
  <c r="K257" i="8"/>
  <c r="L257" i="8"/>
  <c r="M257" i="8"/>
  <c r="N257" i="8"/>
  <c r="O257" i="8"/>
  <c r="P257" i="8"/>
  <c r="F258" i="8"/>
  <c r="G258" i="8" s="1"/>
  <c r="I258" i="8"/>
  <c r="J258" i="8"/>
  <c r="K258" i="8"/>
  <c r="L258" i="8"/>
  <c r="M258" i="8"/>
  <c r="N258" i="8"/>
  <c r="O258" i="8"/>
  <c r="P258" i="8"/>
  <c r="F259" i="8"/>
  <c r="G259" i="8" s="1"/>
  <c r="I259" i="8"/>
  <c r="J259" i="8"/>
  <c r="K259" i="8"/>
  <c r="L259" i="8"/>
  <c r="M259" i="8"/>
  <c r="N259" i="8"/>
  <c r="O259" i="8"/>
  <c r="P259" i="8"/>
  <c r="F260" i="8"/>
  <c r="G260" i="8" s="1"/>
  <c r="I260" i="8"/>
  <c r="J260" i="8"/>
  <c r="K260" i="8"/>
  <c r="L260" i="8"/>
  <c r="M260" i="8"/>
  <c r="N260" i="8"/>
  <c r="O260" i="8"/>
  <c r="P260" i="8"/>
  <c r="F261" i="8"/>
  <c r="G261" i="8" s="1"/>
  <c r="I261" i="8"/>
  <c r="J261" i="8"/>
  <c r="K261" i="8"/>
  <c r="L261" i="8"/>
  <c r="M261" i="8"/>
  <c r="N261" i="8"/>
  <c r="O261" i="8"/>
  <c r="P261" i="8"/>
  <c r="F262" i="8"/>
  <c r="G262" i="8" s="1"/>
  <c r="I262" i="8"/>
  <c r="J262" i="8"/>
  <c r="K262" i="8"/>
  <c r="L262" i="8"/>
  <c r="M262" i="8"/>
  <c r="N262" i="8"/>
  <c r="O262" i="8"/>
  <c r="P262" i="8"/>
  <c r="F263" i="8"/>
  <c r="G263" i="8" s="1"/>
  <c r="I263" i="8"/>
  <c r="J263" i="8"/>
  <c r="K263" i="8"/>
  <c r="L263" i="8"/>
  <c r="M263" i="8"/>
  <c r="N263" i="8"/>
  <c r="O263" i="8"/>
  <c r="P263" i="8"/>
  <c r="F264" i="8"/>
  <c r="G264" i="8" s="1"/>
  <c r="I264" i="8"/>
  <c r="J264" i="8"/>
  <c r="K264" i="8"/>
  <c r="L264" i="8"/>
  <c r="M264" i="8"/>
  <c r="N264" i="8"/>
  <c r="O264" i="8"/>
  <c r="P264" i="8"/>
  <c r="F265" i="8"/>
  <c r="G265" i="8" s="1"/>
  <c r="I265" i="8"/>
  <c r="J265" i="8"/>
  <c r="K265" i="8"/>
  <c r="L265" i="8"/>
  <c r="M265" i="8"/>
  <c r="N265" i="8"/>
  <c r="O265" i="8"/>
  <c r="P265" i="8"/>
  <c r="F266" i="8"/>
  <c r="G266" i="8" s="1"/>
  <c r="I266" i="8"/>
  <c r="J266" i="8"/>
  <c r="K266" i="8"/>
  <c r="L266" i="8"/>
  <c r="M266" i="8"/>
  <c r="N266" i="8"/>
  <c r="O266" i="8"/>
  <c r="P266" i="8"/>
  <c r="F267" i="8"/>
  <c r="G267" i="8" s="1"/>
  <c r="I267" i="8"/>
  <c r="J267" i="8"/>
  <c r="K267" i="8"/>
  <c r="L267" i="8"/>
  <c r="M267" i="8"/>
  <c r="N267" i="8"/>
  <c r="O267" i="8"/>
  <c r="P267" i="8"/>
  <c r="F268" i="8"/>
  <c r="G268" i="8" s="1"/>
  <c r="I268" i="8"/>
  <c r="J268" i="8"/>
  <c r="K268" i="8"/>
  <c r="L268" i="8"/>
  <c r="M268" i="8"/>
  <c r="N268" i="8"/>
  <c r="O268" i="8"/>
  <c r="P268" i="8"/>
  <c r="F269" i="8"/>
  <c r="G269" i="8" s="1"/>
  <c r="I269" i="8"/>
  <c r="J269" i="8"/>
  <c r="K269" i="8"/>
  <c r="L269" i="8"/>
  <c r="M269" i="8"/>
  <c r="N269" i="8"/>
  <c r="O269" i="8"/>
  <c r="P269" i="8"/>
  <c r="F270" i="8"/>
  <c r="G270" i="8" s="1"/>
  <c r="I270" i="8"/>
  <c r="J270" i="8"/>
  <c r="K270" i="8"/>
  <c r="L270" i="8"/>
  <c r="M270" i="8"/>
  <c r="N270" i="8"/>
  <c r="O270" i="8"/>
  <c r="P270" i="8"/>
  <c r="F271" i="8"/>
  <c r="G271" i="8" s="1"/>
  <c r="I271" i="8"/>
  <c r="J271" i="8"/>
  <c r="K271" i="8"/>
  <c r="L271" i="8"/>
  <c r="M271" i="8"/>
  <c r="N271" i="8"/>
  <c r="O271" i="8"/>
  <c r="P271" i="8"/>
  <c r="F272" i="8"/>
  <c r="G272" i="8" s="1"/>
  <c r="I272" i="8"/>
  <c r="J272" i="8"/>
  <c r="K272" i="8"/>
  <c r="L272" i="8"/>
  <c r="M272" i="8"/>
  <c r="N272" i="8"/>
  <c r="O272" i="8"/>
  <c r="P272" i="8"/>
  <c r="F273" i="8"/>
  <c r="G273" i="8" s="1"/>
  <c r="I273" i="8"/>
  <c r="J273" i="8"/>
  <c r="K273" i="8"/>
  <c r="L273" i="8"/>
  <c r="M273" i="8"/>
  <c r="N273" i="8"/>
  <c r="O273" i="8"/>
  <c r="P273" i="8"/>
  <c r="F274" i="8"/>
  <c r="G274" i="8" s="1"/>
  <c r="I274" i="8"/>
  <c r="J274" i="8"/>
  <c r="K274" i="8"/>
  <c r="L274" i="8"/>
  <c r="M274" i="8"/>
  <c r="N274" i="8"/>
  <c r="O274" i="8"/>
  <c r="P274" i="8"/>
  <c r="F275" i="8"/>
  <c r="G275" i="8" s="1"/>
  <c r="I275" i="8"/>
  <c r="J275" i="8"/>
  <c r="K275" i="8"/>
  <c r="L275" i="8"/>
  <c r="M275" i="8"/>
  <c r="N275" i="8"/>
  <c r="O275" i="8"/>
  <c r="P275" i="8"/>
  <c r="F276" i="8"/>
  <c r="G276" i="8" s="1"/>
  <c r="I276" i="8"/>
  <c r="J276" i="8"/>
  <c r="K276" i="8"/>
  <c r="L276" i="8"/>
  <c r="M276" i="8"/>
  <c r="N276" i="8"/>
  <c r="O276" i="8"/>
  <c r="P276" i="8"/>
  <c r="F278" i="8"/>
  <c r="G278" i="8" s="1"/>
  <c r="I278" i="8"/>
  <c r="J278" i="8"/>
  <c r="K278" i="8"/>
  <c r="L278" i="8"/>
  <c r="M278" i="8"/>
  <c r="N278" i="8"/>
  <c r="O278" i="8"/>
  <c r="P278" i="8"/>
  <c r="F279" i="8"/>
  <c r="G279" i="8" s="1"/>
  <c r="I279" i="8"/>
  <c r="J279" i="8"/>
  <c r="K279" i="8"/>
  <c r="L279" i="8"/>
  <c r="M279" i="8"/>
  <c r="N279" i="8"/>
  <c r="O279" i="8"/>
  <c r="P279" i="8"/>
  <c r="F280" i="8"/>
  <c r="G280" i="8" s="1"/>
  <c r="I280" i="8"/>
  <c r="J280" i="8"/>
  <c r="K280" i="8"/>
  <c r="L280" i="8"/>
  <c r="M280" i="8"/>
  <c r="N280" i="8"/>
  <c r="O280" i="8"/>
  <c r="P280" i="8"/>
  <c r="F281" i="8"/>
  <c r="G281" i="8" s="1"/>
  <c r="I281" i="8"/>
  <c r="J281" i="8"/>
  <c r="K281" i="8"/>
  <c r="L281" i="8"/>
  <c r="M281" i="8"/>
  <c r="N281" i="8"/>
  <c r="O281" i="8"/>
  <c r="P281" i="8"/>
  <c r="F282" i="8"/>
  <c r="G282" i="8" s="1"/>
  <c r="I282" i="8"/>
  <c r="J282" i="8"/>
  <c r="K282" i="8"/>
  <c r="L282" i="8"/>
  <c r="M282" i="8"/>
  <c r="N282" i="8"/>
  <c r="O282" i="8"/>
  <c r="P282" i="8"/>
  <c r="F283" i="8"/>
  <c r="G283" i="8" s="1"/>
  <c r="I283" i="8"/>
  <c r="J283" i="8"/>
  <c r="K283" i="8"/>
  <c r="L283" i="8"/>
  <c r="M283" i="8"/>
  <c r="N283" i="8"/>
  <c r="O283" i="8"/>
  <c r="P283" i="8"/>
  <c r="F284" i="8"/>
  <c r="G284" i="8" s="1"/>
  <c r="I284" i="8"/>
  <c r="J284" i="8"/>
  <c r="K284" i="8"/>
  <c r="L284" i="8"/>
  <c r="M284" i="8"/>
  <c r="N284" i="8"/>
  <c r="O284" i="8"/>
  <c r="P284" i="8"/>
  <c r="F285" i="8"/>
  <c r="G285" i="8" s="1"/>
  <c r="I285" i="8"/>
  <c r="J285" i="8"/>
  <c r="K285" i="8"/>
  <c r="L285" i="8"/>
  <c r="M285" i="8"/>
  <c r="N285" i="8"/>
  <c r="O285" i="8"/>
  <c r="P285" i="8"/>
  <c r="F286" i="8"/>
  <c r="G286" i="8" s="1"/>
  <c r="I286" i="8"/>
  <c r="J286" i="8"/>
  <c r="K286" i="8"/>
  <c r="L286" i="8"/>
  <c r="M286" i="8"/>
  <c r="N286" i="8"/>
  <c r="O286" i="8"/>
  <c r="P286" i="8"/>
  <c r="F287" i="8"/>
  <c r="G287" i="8" s="1"/>
  <c r="I287" i="8"/>
  <c r="J287" i="8"/>
  <c r="K287" i="8"/>
  <c r="L287" i="8"/>
  <c r="M287" i="8"/>
  <c r="N287" i="8"/>
  <c r="O287" i="8"/>
  <c r="P287" i="8"/>
  <c r="F288" i="8"/>
  <c r="G288" i="8" s="1"/>
  <c r="I288" i="8"/>
  <c r="J288" i="8"/>
  <c r="K288" i="8"/>
  <c r="L288" i="8"/>
  <c r="M288" i="8"/>
  <c r="N288" i="8"/>
  <c r="O288" i="8"/>
  <c r="P288" i="8"/>
  <c r="F289" i="8"/>
  <c r="G289" i="8" s="1"/>
  <c r="I289" i="8"/>
  <c r="J289" i="8"/>
  <c r="K289" i="8"/>
  <c r="L289" i="8"/>
  <c r="M289" i="8"/>
  <c r="N289" i="8"/>
  <c r="O289" i="8"/>
  <c r="P289" i="8"/>
  <c r="F290" i="8"/>
  <c r="G290" i="8" s="1"/>
  <c r="I290" i="8"/>
  <c r="J290" i="8"/>
  <c r="K290" i="8"/>
  <c r="L290" i="8"/>
  <c r="M290" i="8"/>
  <c r="N290" i="8"/>
  <c r="O290" i="8"/>
  <c r="P290" i="8"/>
  <c r="F291" i="8"/>
  <c r="G291" i="8" s="1"/>
  <c r="I291" i="8"/>
  <c r="J291" i="8"/>
  <c r="K291" i="8"/>
  <c r="L291" i="8"/>
  <c r="M291" i="8"/>
  <c r="N291" i="8"/>
  <c r="O291" i="8"/>
  <c r="P291" i="8"/>
  <c r="F292" i="8"/>
  <c r="G292" i="8" s="1"/>
  <c r="I292" i="8"/>
  <c r="J292" i="8"/>
  <c r="K292" i="8"/>
  <c r="L292" i="8"/>
  <c r="M292" i="8"/>
  <c r="N292" i="8"/>
  <c r="O292" i="8"/>
  <c r="P292" i="8"/>
  <c r="F293" i="8"/>
  <c r="G293" i="8" s="1"/>
  <c r="I293" i="8"/>
  <c r="J293" i="8"/>
  <c r="K293" i="8"/>
  <c r="L293" i="8"/>
  <c r="M293" i="8"/>
  <c r="N293" i="8"/>
  <c r="O293" i="8"/>
  <c r="P293" i="8"/>
  <c r="F294" i="8"/>
  <c r="G294" i="8" s="1"/>
  <c r="I294" i="8"/>
  <c r="J294" i="8"/>
  <c r="K294" i="8"/>
  <c r="L294" i="8"/>
  <c r="M294" i="8"/>
  <c r="N294" i="8"/>
  <c r="O294" i="8"/>
  <c r="P294" i="8"/>
  <c r="F295" i="8"/>
  <c r="G295" i="8" s="1"/>
  <c r="I295" i="8"/>
  <c r="J295" i="8"/>
  <c r="K295" i="8"/>
  <c r="L295" i="8"/>
  <c r="M295" i="8"/>
  <c r="N295" i="8"/>
  <c r="O295" i="8"/>
  <c r="P295" i="8"/>
  <c r="F296" i="8"/>
  <c r="G296" i="8" s="1"/>
  <c r="I296" i="8"/>
  <c r="J296" i="8"/>
  <c r="K296" i="8"/>
  <c r="L296" i="8"/>
  <c r="M296" i="8"/>
  <c r="N296" i="8"/>
  <c r="O296" i="8"/>
  <c r="P296" i="8"/>
  <c r="F297" i="8"/>
  <c r="G297" i="8" s="1"/>
  <c r="I297" i="8"/>
  <c r="J297" i="8"/>
  <c r="K297" i="8"/>
  <c r="L297" i="8"/>
  <c r="M297" i="8"/>
  <c r="N297" i="8"/>
  <c r="O297" i="8"/>
  <c r="P297" i="8"/>
  <c r="F299" i="8"/>
  <c r="G299" i="8" s="1"/>
  <c r="I299" i="8"/>
  <c r="J299" i="8"/>
  <c r="K299" i="8"/>
  <c r="L299" i="8"/>
  <c r="M299" i="8"/>
  <c r="N299" i="8"/>
  <c r="O299" i="8"/>
  <c r="P299" i="8"/>
  <c r="F300" i="8"/>
  <c r="G300" i="8" s="1"/>
  <c r="I300" i="8"/>
  <c r="J300" i="8"/>
  <c r="K300" i="8"/>
  <c r="L300" i="8"/>
  <c r="M300" i="8"/>
  <c r="N300" i="8"/>
  <c r="O300" i="8"/>
  <c r="P300" i="8"/>
  <c r="F301" i="8"/>
  <c r="G301" i="8" s="1"/>
  <c r="I301" i="8"/>
  <c r="J301" i="8"/>
  <c r="K301" i="8"/>
  <c r="L301" i="8"/>
  <c r="M301" i="8"/>
  <c r="N301" i="8"/>
  <c r="O301" i="8"/>
  <c r="P301" i="8"/>
  <c r="F302" i="8"/>
  <c r="G302" i="8" s="1"/>
  <c r="I302" i="8"/>
  <c r="J302" i="8"/>
  <c r="K302" i="8"/>
  <c r="L302" i="8"/>
  <c r="M302" i="8"/>
  <c r="N302" i="8"/>
  <c r="O302" i="8"/>
  <c r="P302" i="8"/>
  <c r="F303" i="8"/>
  <c r="G303" i="8" s="1"/>
  <c r="I303" i="8"/>
  <c r="J303" i="8"/>
  <c r="K303" i="8"/>
  <c r="L303" i="8"/>
  <c r="M303" i="8"/>
  <c r="N303" i="8"/>
  <c r="O303" i="8"/>
  <c r="P303" i="8"/>
  <c r="F304" i="8"/>
  <c r="G304" i="8" s="1"/>
  <c r="I304" i="8"/>
  <c r="J304" i="8"/>
  <c r="K304" i="8"/>
  <c r="L304" i="8"/>
  <c r="M304" i="8"/>
  <c r="N304" i="8"/>
  <c r="O304" i="8"/>
  <c r="P304" i="8"/>
  <c r="F305" i="8"/>
  <c r="G305" i="8" s="1"/>
  <c r="I305" i="8"/>
  <c r="J305" i="8"/>
  <c r="K305" i="8"/>
  <c r="L305" i="8"/>
  <c r="M305" i="8"/>
  <c r="N305" i="8"/>
  <c r="O305" i="8"/>
  <c r="P305" i="8"/>
  <c r="F306" i="8"/>
  <c r="G306" i="8" s="1"/>
  <c r="I306" i="8"/>
  <c r="J306" i="8"/>
  <c r="K306" i="8"/>
  <c r="L306" i="8"/>
  <c r="M306" i="8"/>
  <c r="N306" i="8"/>
  <c r="O306" i="8"/>
  <c r="P306" i="8"/>
  <c r="F307" i="8"/>
  <c r="G307" i="8" s="1"/>
  <c r="I307" i="8"/>
  <c r="J307" i="8"/>
  <c r="K307" i="8"/>
  <c r="L307" i="8"/>
  <c r="M307" i="8"/>
  <c r="N307" i="8"/>
  <c r="O307" i="8"/>
  <c r="P307" i="8"/>
  <c r="Q307" i="8"/>
  <c r="F308" i="8"/>
  <c r="G308" i="8" s="1"/>
  <c r="I308" i="8"/>
  <c r="J308" i="8"/>
  <c r="K308" i="8"/>
  <c r="L308" i="8"/>
  <c r="M308" i="8"/>
  <c r="N308" i="8"/>
  <c r="O308" i="8"/>
  <c r="P308" i="8"/>
  <c r="F309" i="8"/>
  <c r="G309" i="8" s="1"/>
  <c r="I309" i="8"/>
  <c r="J309" i="8"/>
  <c r="K309" i="8"/>
  <c r="L309" i="8"/>
  <c r="M309" i="8"/>
  <c r="N309" i="8"/>
  <c r="O309" i="8"/>
  <c r="P309" i="8"/>
  <c r="F310" i="8"/>
  <c r="G310" i="8" s="1"/>
  <c r="H310" i="8"/>
  <c r="I310" i="8"/>
  <c r="J310" i="8"/>
  <c r="K310" i="8"/>
  <c r="L310" i="8"/>
  <c r="M310" i="8"/>
  <c r="N310" i="8"/>
  <c r="O310" i="8"/>
  <c r="P310" i="8"/>
  <c r="F311" i="8"/>
  <c r="G311" i="8" s="1"/>
  <c r="I311" i="8"/>
  <c r="J311" i="8"/>
  <c r="K311" i="8"/>
  <c r="L311" i="8"/>
  <c r="M311" i="8"/>
  <c r="N311" i="8"/>
  <c r="O311" i="8"/>
  <c r="P311" i="8"/>
  <c r="Q311" i="8"/>
  <c r="F312" i="8"/>
  <c r="G312" i="8" s="1"/>
  <c r="I312" i="8"/>
  <c r="J312" i="8"/>
  <c r="K312" i="8"/>
  <c r="L312" i="8"/>
  <c r="M312" i="8"/>
  <c r="N312" i="8"/>
  <c r="O312" i="8"/>
  <c r="P312" i="8"/>
  <c r="F313" i="8"/>
  <c r="G313" i="8" s="1"/>
  <c r="I313" i="8"/>
  <c r="J313" i="8"/>
  <c r="K313" i="8"/>
  <c r="L313" i="8"/>
  <c r="M313" i="8"/>
  <c r="N313" i="8"/>
  <c r="O313" i="8"/>
  <c r="P313" i="8"/>
  <c r="F314" i="8"/>
  <c r="G314" i="8" s="1"/>
  <c r="I314" i="8"/>
  <c r="J314" i="8"/>
  <c r="K314" i="8"/>
  <c r="L314" i="8"/>
  <c r="M314" i="8"/>
  <c r="N314" i="8"/>
  <c r="O314" i="8"/>
  <c r="P314" i="8"/>
  <c r="F315" i="8"/>
  <c r="G315" i="8" s="1"/>
  <c r="I315" i="8"/>
  <c r="J315" i="8"/>
  <c r="K315" i="8"/>
  <c r="L315" i="8"/>
  <c r="M315" i="8"/>
  <c r="N315" i="8"/>
  <c r="O315" i="8"/>
  <c r="P315" i="8"/>
  <c r="F316" i="8"/>
  <c r="G316" i="8" s="1"/>
  <c r="I316" i="8"/>
  <c r="J316" i="8"/>
  <c r="K316" i="8"/>
  <c r="L316" i="8"/>
  <c r="M316" i="8"/>
  <c r="N316" i="8"/>
  <c r="O316" i="8"/>
  <c r="P316" i="8"/>
  <c r="F317" i="8"/>
  <c r="G317" i="8" s="1"/>
  <c r="I317" i="8"/>
  <c r="J317" i="8"/>
  <c r="K317" i="8"/>
  <c r="L317" i="8"/>
  <c r="M317" i="8"/>
  <c r="N317" i="8"/>
  <c r="O317" i="8"/>
  <c r="P317" i="8"/>
  <c r="F318" i="8"/>
  <c r="G318" i="8" s="1"/>
  <c r="I318" i="8"/>
  <c r="J318" i="8"/>
  <c r="K318" i="8"/>
  <c r="L318" i="8"/>
  <c r="M318" i="8"/>
  <c r="N318" i="8"/>
  <c r="O318" i="8"/>
  <c r="P318" i="8"/>
  <c r="F321" i="8"/>
  <c r="G321" i="8" s="1"/>
  <c r="I321" i="8"/>
  <c r="J321" i="8"/>
  <c r="K321" i="8"/>
  <c r="L321" i="8"/>
  <c r="M321" i="8"/>
  <c r="N321" i="8"/>
  <c r="O321" i="8"/>
  <c r="P321" i="8"/>
  <c r="F322" i="8"/>
  <c r="G322" i="8" s="1"/>
  <c r="I322" i="8"/>
  <c r="J322" i="8"/>
  <c r="K322" i="8"/>
  <c r="L322" i="8"/>
  <c r="M322" i="8"/>
  <c r="N322" i="8"/>
  <c r="O322" i="8"/>
  <c r="P322" i="8"/>
  <c r="F323" i="8"/>
  <c r="G323" i="8" s="1"/>
  <c r="I323" i="8"/>
  <c r="J323" i="8"/>
  <c r="K323" i="8"/>
  <c r="L323" i="8"/>
  <c r="M323" i="8"/>
  <c r="N323" i="8"/>
  <c r="O323" i="8"/>
  <c r="P323" i="8"/>
  <c r="F324" i="8"/>
  <c r="G324" i="8" s="1"/>
  <c r="I324" i="8"/>
  <c r="J324" i="8"/>
  <c r="K324" i="8"/>
  <c r="L324" i="8"/>
  <c r="M324" i="8"/>
  <c r="N324" i="8"/>
  <c r="O324" i="8"/>
  <c r="P324" i="8"/>
  <c r="F325" i="8"/>
  <c r="G325" i="8" s="1"/>
  <c r="I325" i="8"/>
  <c r="J325" i="8"/>
  <c r="K325" i="8"/>
  <c r="L325" i="8"/>
  <c r="M325" i="8"/>
  <c r="N325" i="8"/>
  <c r="O325" i="8"/>
  <c r="P325" i="8"/>
  <c r="F326" i="8"/>
  <c r="G326" i="8" s="1"/>
  <c r="I326" i="8"/>
  <c r="J326" i="8"/>
  <c r="K326" i="8"/>
  <c r="L326" i="8"/>
  <c r="M326" i="8"/>
  <c r="N326" i="8"/>
  <c r="O326" i="8"/>
  <c r="P326" i="8"/>
  <c r="F327" i="8"/>
  <c r="G327" i="8" s="1"/>
  <c r="I327" i="8"/>
  <c r="J327" i="8"/>
  <c r="K327" i="8"/>
  <c r="L327" i="8"/>
  <c r="M327" i="8"/>
  <c r="N327" i="8"/>
  <c r="O327" i="8"/>
  <c r="P327" i="8"/>
  <c r="F328" i="8"/>
  <c r="G328" i="8" s="1"/>
  <c r="I328" i="8"/>
  <c r="J328" i="8"/>
  <c r="K328" i="8"/>
  <c r="L328" i="8"/>
  <c r="M328" i="8"/>
  <c r="N328" i="8"/>
  <c r="O328" i="8"/>
  <c r="P328" i="8"/>
  <c r="F329" i="8"/>
  <c r="G329" i="8" s="1"/>
  <c r="I329" i="8"/>
  <c r="J329" i="8"/>
  <c r="K329" i="8"/>
  <c r="L329" i="8"/>
  <c r="M329" i="8"/>
  <c r="N329" i="8"/>
  <c r="O329" i="8"/>
  <c r="P329" i="8"/>
  <c r="F330" i="8"/>
  <c r="G330" i="8" s="1"/>
  <c r="I330" i="8"/>
  <c r="J330" i="8"/>
  <c r="K330" i="8"/>
  <c r="L330" i="8"/>
  <c r="M330" i="8"/>
  <c r="N330" i="8"/>
  <c r="O330" i="8"/>
  <c r="P330" i="8"/>
  <c r="F331" i="8"/>
  <c r="G331" i="8" s="1"/>
  <c r="I331" i="8"/>
  <c r="J331" i="8"/>
  <c r="K331" i="8"/>
  <c r="L331" i="8"/>
  <c r="M331" i="8"/>
  <c r="N331" i="8"/>
  <c r="O331" i="8"/>
  <c r="P331" i="8"/>
  <c r="F332" i="8"/>
  <c r="G332" i="8" s="1"/>
  <c r="I332" i="8"/>
  <c r="J332" i="8"/>
  <c r="K332" i="8"/>
  <c r="L332" i="8"/>
  <c r="M332" i="8"/>
  <c r="N332" i="8"/>
  <c r="O332" i="8"/>
  <c r="P332" i="8"/>
  <c r="F333" i="8"/>
  <c r="G333" i="8" s="1"/>
  <c r="I333" i="8"/>
  <c r="J333" i="8"/>
  <c r="K333" i="8"/>
  <c r="L333" i="8"/>
  <c r="M333" i="8"/>
  <c r="N333" i="8"/>
  <c r="O333" i="8"/>
  <c r="P333" i="8"/>
  <c r="F334" i="8"/>
  <c r="G334" i="8" s="1"/>
  <c r="I334" i="8"/>
  <c r="J334" i="8"/>
  <c r="K334" i="8"/>
  <c r="L334" i="8"/>
  <c r="M334" i="8"/>
  <c r="N334" i="8"/>
  <c r="O334" i="8"/>
  <c r="P334" i="8"/>
  <c r="F335" i="8"/>
  <c r="G335" i="8" s="1"/>
  <c r="I335" i="8"/>
  <c r="J335" i="8"/>
  <c r="K335" i="8"/>
  <c r="L335" i="8"/>
  <c r="M335" i="8"/>
  <c r="N335" i="8"/>
  <c r="O335" i="8"/>
  <c r="P335" i="8"/>
  <c r="F336" i="8"/>
  <c r="G336" i="8" s="1"/>
  <c r="I336" i="8"/>
  <c r="J336" i="8"/>
  <c r="K336" i="8"/>
  <c r="L336" i="8"/>
  <c r="M336" i="8"/>
  <c r="N336" i="8"/>
  <c r="O336" i="8"/>
  <c r="P336" i="8"/>
  <c r="F337" i="8"/>
  <c r="G337" i="8" s="1"/>
  <c r="I337" i="8"/>
  <c r="J337" i="8"/>
  <c r="K337" i="8"/>
  <c r="L337" i="8"/>
  <c r="M337" i="8"/>
  <c r="N337" i="8"/>
  <c r="O337" i="8"/>
  <c r="P337" i="8"/>
  <c r="F338" i="8"/>
  <c r="G338" i="8" s="1"/>
  <c r="I338" i="8"/>
  <c r="J338" i="8"/>
  <c r="K338" i="8"/>
  <c r="L338" i="8"/>
  <c r="M338" i="8"/>
  <c r="N338" i="8"/>
  <c r="O338" i="8"/>
  <c r="P338" i="8"/>
  <c r="F339" i="8"/>
  <c r="G339" i="8" s="1"/>
  <c r="I339" i="8"/>
  <c r="J339" i="8"/>
  <c r="K339" i="8"/>
  <c r="L339" i="8"/>
  <c r="M339" i="8"/>
  <c r="N339" i="8"/>
  <c r="O339" i="8"/>
  <c r="P339" i="8"/>
  <c r="Q315" i="1" l="1"/>
  <c r="Q314" i="1"/>
  <c r="Q311" i="1"/>
  <c r="Q312" i="1"/>
  <c r="Q313" i="1"/>
  <c r="Q309" i="8"/>
  <c r="H308" i="8"/>
  <c r="E171" i="8"/>
  <c r="E255" i="8"/>
  <c r="E85" i="8"/>
  <c r="A19" i="8"/>
  <c r="A20" i="8" s="1"/>
  <c r="P2" i="8"/>
  <c r="O2" i="8"/>
  <c r="N2" i="8"/>
  <c r="M2" i="8"/>
  <c r="L2" i="8"/>
  <c r="K2" i="8"/>
  <c r="J2" i="8"/>
  <c r="I2" i="8"/>
  <c r="F2" i="8"/>
  <c r="G2" i="8" s="1"/>
  <c r="E2" i="8"/>
  <c r="E3" i="8" s="1"/>
  <c r="P343" i="1"/>
  <c r="Q339" i="8" s="1"/>
  <c r="G343" i="1"/>
  <c r="P342" i="1"/>
  <c r="Q338" i="8" s="1"/>
  <c r="G342" i="1"/>
  <c r="H338" i="8" s="1"/>
  <c r="P341" i="1"/>
  <c r="Q337" i="8" s="1"/>
  <c r="G341" i="1"/>
  <c r="H337" i="8" s="1"/>
  <c r="P340" i="1"/>
  <c r="Q336" i="8" s="1"/>
  <c r="G340" i="1"/>
  <c r="P339" i="1"/>
  <c r="G339" i="1"/>
  <c r="H335" i="8" s="1"/>
  <c r="P338" i="1"/>
  <c r="Q334" i="8" s="1"/>
  <c r="G338" i="1"/>
  <c r="H334" i="8" s="1"/>
  <c r="P337" i="1"/>
  <c r="Q333" i="8" s="1"/>
  <c r="G337" i="1"/>
  <c r="P336" i="1"/>
  <c r="Q332" i="8" s="1"/>
  <c r="G336" i="1"/>
  <c r="P335" i="1"/>
  <c r="G335" i="1"/>
  <c r="H331" i="8" s="1"/>
  <c r="P334" i="1"/>
  <c r="Q330" i="8" s="1"/>
  <c r="G334" i="1"/>
  <c r="H330" i="8" s="1"/>
  <c r="P333" i="1"/>
  <c r="Q329" i="8" s="1"/>
  <c r="G333" i="1"/>
  <c r="P332" i="1"/>
  <c r="Q328" i="8" s="1"/>
  <c r="G332" i="1"/>
  <c r="P331" i="1"/>
  <c r="G331" i="1"/>
  <c r="H327" i="8" s="1"/>
  <c r="P330" i="1"/>
  <c r="Q326" i="8" s="1"/>
  <c r="G330" i="1"/>
  <c r="H326" i="8" s="1"/>
  <c r="P329" i="1"/>
  <c r="Q325" i="8" s="1"/>
  <c r="G329" i="1"/>
  <c r="P328" i="1"/>
  <c r="Q324" i="8" s="1"/>
  <c r="G328" i="1"/>
  <c r="P327" i="1"/>
  <c r="G327" i="1"/>
  <c r="H323" i="8" s="1"/>
  <c r="P326" i="1"/>
  <c r="Q322" i="8" s="1"/>
  <c r="G326" i="1"/>
  <c r="H322" i="8" s="1"/>
  <c r="P325" i="1"/>
  <c r="Q321" i="8" s="1"/>
  <c r="G325" i="1"/>
  <c r="H321" i="8" s="1"/>
  <c r="P324" i="1"/>
  <c r="Q320" i="8" s="1"/>
  <c r="G324" i="1"/>
  <c r="P322" i="1"/>
  <c r="G322" i="1"/>
  <c r="H318" i="8" s="1"/>
  <c r="P321" i="1"/>
  <c r="Q317" i="8" s="1"/>
  <c r="G321" i="1"/>
  <c r="H317" i="8" s="1"/>
  <c r="P320" i="1"/>
  <c r="Q316" i="8" s="1"/>
  <c r="G320" i="1"/>
  <c r="P319" i="1"/>
  <c r="Q315" i="8" s="1"/>
  <c r="G319" i="1"/>
  <c r="P318" i="1"/>
  <c r="G318" i="1"/>
  <c r="H314" i="8" s="1"/>
  <c r="P317" i="1"/>
  <c r="Q313" i="8" s="1"/>
  <c r="G317" i="1"/>
  <c r="H313" i="8" s="1"/>
  <c r="P316" i="1"/>
  <c r="Q312" i="8" s="1"/>
  <c r="G316" i="1"/>
  <c r="P310" i="1"/>
  <c r="G310" i="1"/>
  <c r="H306" i="8" s="1"/>
  <c r="P309" i="1"/>
  <c r="Q305" i="8" s="1"/>
  <c r="G309" i="1"/>
  <c r="H305" i="8" s="1"/>
  <c r="P308" i="1"/>
  <c r="Q304" i="8" s="1"/>
  <c r="G308" i="1"/>
  <c r="H304" i="8" s="1"/>
  <c r="P307" i="1"/>
  <c r="Q303" i="8" s="1"/>
  <c r="G307" i="1"/>
  <c r="P306" i="1"/>
  <c r="Q302" i="8" s="1"/>
  <c r="G306" i="1"/>
  <c r="P305" i="1"/>
  <c r="Q301" i="8" s="1"/>
  <c r="G305" i="1"/>
  <c r="H301" i="8" s="1"/>
  <c r="P304" i="1"/>
  <c r="Q300" i="8" s="1"/>
  <c r="G304" i="1"/>
  <c r="P303" i="1"/>
  <c r="G303" i="1"/>
  <c r="P301" i="1"/>
  <c r="Q297" i="8" s="1"/>
  <c r="G301" i="1"/>
  <c r="P300" i="1"/>
  <c r="Q296" i="8" s="1"/>
  <c r="G300" i="1"/>
  <c r="H296" i="8" s="1"/>
  <c r="P299" i="1"/>
  <c r="Q295" i="8" s="1"/>
  <c r="G299" i="1"/>
  <c r="P298" i="1"/>
  <c r="Q294" i="8" s="1"/>
  <c r="G298" i="1"/>
  <c r="P297" i="1"/>
  <c r="Q293" i="8" s="1"/>
  <c r="G297" i="1"/>
  <c r="P296" i="1"/>
  <c r="Q292" i="8" s="1"/>
  <c r="G296" i="1"/>
  <c r="H292" i="8" s="1"/>
  <c r="P295" i="1"/>
  <c r="Q291" i="8" s="1"/>
  <c r="G295" i="1"/>
  <c r="P294" i="1"/>
  <c r="Q290" i="8" s="1"/>
  <c r="G294" i="1"/>
  <c r="P293" i="1"/>
  <c r="Q289" i="8" s="1"/>
  <c r="G293" i="1"/>
  <c r="P292" i="1"/>
  <c r="Q288" i="8" s="1"/>
  <c r="G292" i="1"/>
  <c r="H288" i="8" s="1"/>
  <c r="P291" i="1"/>
  <c r="Q287" i="8" s="1"/>
  <c r="G291" i="1"/>
  <c r="H287" i="8" s="1"/>
  <c r="P290" i="1"/>
  <c r="Q286" i="8" s="1"/>
  <c r="G290" i="1"/>
  <c r="P289" i="1"/>
  <c r="Q285" i="8" s="1"/>
  <c r="G289" i="1"/>
  <c r="P288" i="1"/>
  <c r="Q284" i="8" s="1"/>
  <c r="G288" i="1"/>
  <c r="H284" i="8" s="1"/>
  <c r="P287" i="1"/>
  <c r="Q283" i="8" s="1"/>
  <c r="G287" i="1"/>
  <c r="P286" i="1"/>
  <c r="Q282" i="8" s="1"/>
  <c r="G286" i="1"/>
  <c r="P285" i="1"/>
  <c r="Q281" i="8" s="1"/>
  <c r="G285" i="1"/>
  <c r="P284" i="1"/>
  <c r="Q280" i="8" s="1"/>
  <c r="G284" i="1"/>
  <c r="H280" i="8" s="1"/>
  <c r="P283" i="1"/>
  <c r="Q279" i="8" s="1"/>
  <c r="G283" i="1"/>
  <c r="P282" i="1"/>
  <c r="Q278" i="8" s="1"/>
  <c r="G282" i="1"/>
  <c r="P280" i="1"/>
  <c r="Q276" i="8" s="1"/>
  <c r="G280" i="1"/>
  <c r="P279" i="1"/>
  <c r="Q275" i="8" s="1"/>
  <c r="G279" i="1"/>
  <c r="H275" i="8" s="1"/>
  <c r="P278" i="1"/>
  <c r="Q274" i="8" s="1"/>
  <c r="G278" i="1"/>
  <c r="P277" i="1"/>
  <c r="Q273" i="8" s="1"/>
  <c r="G277" i="1"/>
  <c r="P276" i="1"/>
  <c r="Q272" i="8" s="1"/>
  <c r="G276" i="1"/>
  <c r="P275" i="1"/>
  <c r="Q271" i="8" s="1"/>
  <c r="G275" i="1"/>
  <c r="H271" i="8" s="1"/>
  <c r="P274" i="1"/>
  <c r="Q270" i="8" s="1"/>
  <c r="G274" i="1"/>
  <c r="H270" i="8" s="1"/>
  <c r="P273" i="1"/>
  <c r="Q269" i="8" s="1"/>
  <c r="G273" i="1"/>
  <c r="P272" i="1"/>
  <c r="G272" i="1"/>
  <c r="H268" i="8" s="1"/>
  <c r="P271" i="1"/>
  <c r="Q267" i="8" s="1"/>
  <c r="G271" i="1"/>
  <c r="H267" i="8" s="1"/>
  <c r="P270" i="1"/>
  <c r="Q266" i="8" s="1"/>
  <c r="G270" i="1"/>
  <c r="P269" i="1"/>
  <c r="Q265" i="8" s="1"/>
  <c r="G269" i="1"/>
  <c r="H265" i="8" s="1"/>
  <c r="P268" i="1"/>
  <c r="G268" i="1"/>
  <c r="H264" i="8" s="1"/>
  <c r="P267" i="1"/>
  <c r="Q263" i="8" s="1"/>
  <c r="G267" i="1"/>
  <c r="P266" i="1"/>
  <c r="Q262" i="8" s="1"/>
  <c r="G266" i="1"/>
  <c r="H262" i="8" s="1"/>
  <c r="P265" i="1"/>
  <c r="Q261" i="8" s="1"/>
  <c r="G265" i="1"/>
  <c r="P264" i="1"/>
  <c r="G264" i="1"/>
  <c r="H260" i="8" s="1"/>
  <c r="P263" i="1"/>
  <c r="Q259" i="8" s="1"/>
  <c r="G263" i="1"/>
  <c r="H259" i="8" s="1"/>
  <c r="P262" i="1"/>
  <c r="Q258" i="8" s="1"/>
  <c r="G262" i="1"/>
  <c r="P261" i="1"/>
  <c r="Q257" i="8" s="1"/>
  <c r="G261" i="1"/>
  <c r="H257" i="8" s="1"/>
  <c r="P258" i="1"/>
  <c r="G258" i="1"/>
  <c r="H254" i="8" s="1"/>
  <c r="P257" i="1"/>
  <c r="Q253" i="8" s="1"/>
  <c r="G257" i="1"/>
  <c r="P256" i="1"/>
  <c r="Q252" i="8" s="1"/>
  <c r="G256" i="1"/>
  <c r="H252" i="8" s="1"/>
  <c r="P255" i="1"/>
  <c r="Q251" i="8" s="1"/>
  <c r="G255" i="1"/>
  <c r="P254" i="1"/>
  <c r="G254" i="1"/>
  <c r="H250" i="8" s="1"/>
  <c r="P253" i="1"/>
  <c r="Q249" i="8" s="1"/>
  <c r="G253" i="1"/>
  <c r="H249" i="8" s="1"/>
  <c r="P252" i="1"/>
  <c r="Q248" i="8" s="1"/>
  <c r="G252" i="1"/>
  <c r="P251" i="1"/>
  <c r="Q247" i="8" s="1"/>
  <c r="G251" i="1"/>
  <c r="H247" i="8" s="1"/>
  <c r="P250" i="1"/>
  <c r="G250" i="1"/>
  <c r="H246" i="8" s="1"/>
  <c r="P249" i="1"/>
  <c r="Q245" i="8" s="1"/>
  <c r="G249" i="1"/>
  <c r="P248" i="1"/>
  <c r="Q244" i="8" s="1"/>
  <c r="G248" i="1"/>
  <c r="H244" i="8" s="1"/>
  <c r="P247" i="1"/>
  <c r="Q243" i="8" s="1"/>
  <c r="G247" i="1"/>
  <c r="P246" i="1"/>
  <c r="G246" i="1"/>
  <c r="H242" i="8" s="1"/>
  <c r="P245" i="1"/>
  <c r="Q241" i="8" s="1"/>
  <c r="G245" i="1"/>
  <c r="H241" i="8" s="1"/>
  <c r="P244" i="1"/>
  <c r="Q240" i="8" s="1"/>
  <c r="G244" i="1"/>
  <c r="P243" i="1"/>
  <c r="Q239" i="8" s="1"/>
  <c r="G243" i="1"/>
  <c r="H239" i="8" s="1"/>
  <c r="P242" i="1"/>
  <c r="G242" i="1"/>
  <c r="H238" i="8" s="1"/>
  <c r="P241" i="1"/>
  <c r="Q237" i="8" s="1"/>
  <c r="G241" i="1"/>
  <c r="P240" i="1"/>
  <c r="Q236" i="8" s="1"/>
  <c r="G240" i="1"/>
  <c r="H236" i="8" s="1"/>
  <c r="P239" i="1"/>
  <c r="Q235" i="8" s="1"/>
  <c r="G239" i="1"/>
  <c r="P237" i="1"/>
  <c r="G237" i="1"/>
  <c r="H233" i="8" s="1"/>
  <c r="P236" i="1"/>
  <c r="Q232" i="8" s="1"/>
  <c r="G236" i="1"/>
  <c r="H232" i="8" s="1"/>
  <c r="P235" i="1"/>
  <c r="Q231" i="8" s="1"/>
  <c r="G235" i="1"/>
  <c r="P234" i="1"/>
  <c r="Q230" i="8" s="1"/>
  <c r="G234" i="1"/>
  <c r="H230" i="8" s="1"/>
  <c r="P233" i="1"/>
  <c r="G233" i="1"/>
  <c r="H229" i="8" s="1"/>
  <c r="P232" i="1"/>
  <c r="Q228" i="8" s="1"/>
  <c r="G232" i="1"/>
  <c r="P231" i="1"/>
  <c r="Q227" i="8" s="1"/>
  <c r="G231" i="1"/>
  <c r="H227" i="8" s="1"/>
  <c r="P230" i="1"/>
  <c r="Q226" i="8" s="1"/>
  <c r="G230" i="1"/>
  <c r="P229" i="1"/>
  <c r="G229" i="1"/>
  <c r="H225" i="8" s="1"/>
  <c r="P228" i="1"/>
  <c r="Q224" i="8" s="1"/>
  <c r="G228" i="1"/>
  <c r="H224" i="8" s="1"/>
  <c r="P227" i="1"/>
  <c r="Q223" i="8" s="1"/>
  <c r="G227" i="1"/>
  <c r="P226" i="1"/>
  <c r="Q222" i="8" s="1"/>
  <c r="G226" i="1"/>
  <c r="H222" i="8" s="1"/>
  <c r="P225" i="1"/>
  <c r="G225" i="1"/>
  <c r="H221" i="8" s="1"/>
  <c r="P224" i="1"/>
  <c r="Q220" i="8" s="1"/>
  <c r="G224" i="1"/>
  <c r="P223" i="1"/>
  <c r="Q219" i="8" s="1"/>
  <c r="G223" i="1"/>
  <c r="H219" i="8" s="1"/>
  <c r="P222" i="1"/>
  <c r="Q218" i="8" s="1"/>
  <c r="G222" i="1"/>
  <c r="P221" i="1"/>
  <c r="G221" i="1"/>
  <c r="H217" i="8" s="1"/>
  <c r="P220" i="1"/>
  <c r="Q216" i="8" s="1"/>
  <c r="G220" i="1"/>
  <c r="H216" i="8" s="1"/>
  <c r="P219" i="1"/>
  <c r="Q215" i="8" s="1"/>
  <c r="G219" i="1"/>
  <c r="P218" i="1"/>
  <c r="G218" i="1"/>
  <c r="H214" i="8" s="1"/>
  <c r="P216" i="1"/>
  <c r="Q212" i="8" s="1"/>
  <c r="G216" i="1"/>
  <c r="P215" i="1"/>
  <c r="Q211" i="8" s="1"/>
  <c r="G215" i="1"/>
  <c r="P214" i="1"/>
  <c r="Q210" i="8" s="1"/>
  <c r="G214" i="1"/>
  <c r="H210" i="8" s="1"/>
  <c r="P213" i="1"/>
  <c r="Q209" i="8" s="1"/>
  <c r="G213" i="1"/>
  <c r="P212" i="1"/>
  <c r="Q208" i="8" s="1"/>
  <c r="G212" i="1"/>
  <c r="H208" i="8" s="1"/>
  <c r="P211" i="1"/>
  <c r="Q207" i="8" s="1"/>
  <c r="G211" i="1"/>
  <c r="H207" i="8" s="1"/>
  <c r="P210" i="1"/>
  <c r="Q206" i="8" s="1"/>
  <c r="G210" i="1"/>
  <c r="P209" i="1"/>
  <c r="Q205" i="8" s="1"/>
  <c r="G209" i="1"/>
  <c r="H205" i="8" s="1"/>
  <c r="P208" i="1"/>
  <c r="Q204" i="8" s="1"/>
  <c r="G208" i="1"/>
  <c r="P207" i="1"/>
  <c r="Q203" i="8" s="1"/>
  <c r="G207" i="1"/>
  <c r="P206" i="1"/>
  <c r="Q202" i="8" s="1"/>
  <c r="G206" i="1"/>
  <c r="H202" i="8" s="1"/>
  <c r="P205" i="1"/>
  <c r="Q201" i="8" s="1"/>
  <c r="G205" i="1"/>
  <c r="P204" i="1"/>
  <c r="Q200" i="8" s="1"/>
  <c r="G204" i="1"/>
  <c r="H200" i="8" s="1"/>
  <c r="P203" i="1"/>
  <c r="G203" i="1"/>
  <c r="H199" i="8" s="1"/>
  <c r="P202" i="1"/>
  <c r="Q198" i="8" s="1"/>
  <c r="G202" i="1"/>
  <c r="P201" i="1"/>
  <c r="Q197" i="8" s="1"/>
  <c r="G201" i="1"/>
  <c r="P200" i="1"/>
  <c r="Q196" i="8" s="1"/>
  <c r="G200" i="1"/>
  <c r="H196" i="8" s="1"/>
  <c r="P199" i="1"/>
  <c r="G199" i="1"/>
  <c r="H195" i="8" s="1"/>
  <c r="P198" i="1"/>
  <c r="Q194" i="8" s="1"/>
  <c r="G198" i="1"/>
  <c r="P197" i="1"/>
  <c r="Q193" i="8" s="1"/>
  <c r="G197" i="1"/>
  <c r="P195" i="1"/>
  <c r="Q191" i="8" s="1"/>
  <c r="G195" i="1"/>
  <c r="H191" i="8" s="1"/>
  <c r="P194" i="1"/>
  <c r="G194" i="1"/>
  <c r="H190" i="8" s="1"/>
  <c r="P193" i="1"/>
  <c r="Q189" i="8" s="1"/>
  <c r="G193" i="1"/>
  <c r="P192" i="1"/>
  <c r="Q188" i="8" s="1"/>
  <c r="G192" i="1"/>
  <c r="P191" i="1"/>
  <c r="Q187" i="8" s="1"/>
  <c r="G191" i="1"/>
  <c r="H187" i="8" s="1"/>
  <c r="P190" i="1"/>
  <c r="G190" i="1"/>
  <c r="H186" i="8" s="1"/>
  <c r="P189" i="1"/>
  <c r="Q185" i="8" s="1"/>
  <c r="G189" i="1"/>
  <c r="P188" i="1"/>
  <c r="Q184" i="8" s="1"/>
  <c r="G188" i="1"/>
  <c r="P187" i="1"/>
  <c r="Q183" i="8" s="1"/>
  <c r="G187" i="1"/>
  <c r="H183" i="8" s="1"/>
  <c r="P186" i="1"/>
  <c r="G186" i="1"/>
  <c r="H182" i="8" s="1"/>
  <c r="P185" i="1"/>
  <c r="Q181" i="8" s="1"/>
  <c r="G185" i="1"/>
  <c r="P184" i="1"/>
  <c r="Q180" i="8" s="1"/>
  <c r="G184" i="1"/>
  <c r="P183" i="1"/>
  <c r="Q179" i="8" s="1"/>
  <c r="G183" i="1"/>
  <c r="H179" i="8" s="1"/>
  <c r="P182" i="1"/>
  <c r="G182" i="1"/>
  <c r="H178" i="8" s="1"/>
  <c r="P181" i="1"/>
  <c r="Q177" i="8" s="1"/>
  <c r="G181" i="1"/>
  <c r="P180" i="1"/>
  <c r="Q176" i="8" s="1"/>
  <c r="G180" i="1"/>
  <c r="P179" i="1"/>
  <c r="Q175" i="8" s="1"/>
  <c r="G179" i="1"/>
  <c r="H175" i="8" s="1"/>
  <c r="P178" i="1"/>
  <c r="G178" i="1"/>
  <c r="H174" i="8" s="1"/>
  <c r="P177" i="1"/>
  <c r="Q173" i="8" s="1"/>
  <c r="G177" i="1"/>
  <c r="P176" i="1"/>
  <c r="Q172" i="8" s="1"/>
  <c r="G176" i="1"/>
  <c r="P173" i="1"/>
  <c r="Q169" i="8" s="1"/>
  <c r="G173" i="1"/>
  <c r="H169" i="8" s="1"/>
  <c r="P172" i="1"/>
  <c r="G172" i="1"/>
  <c r="H168" i="8" s="1"/>
  <c r="P171" i="1"/>
  <c r="Q167" i="8" s="1"/>
  <c r="G171" i="1"/>
  <c r="P170" i="1"/>
  <c r="Q166" i="8" s="1"/>
  <c r="G170" i="1"/>
  <c r="P169" i="1"/>
  <c r="Q165" i="8" s="1"/>
  <c r="G169" i="1"/>
  <c r="H165" i="8" s="1"/>
  <c r="P168" i="1"/>
  <c r="G168" i="1"/>
  <c r="H164" i="8" s="1"/>
  <c r="P167" i="1"/>
  <c r="Q163" i="8" s="1"/>
  <c r="G167" i="1"/>
  <c r="P166" i="1"/>
  <c r="Q162" i="8" s="1"/>
  <c r="G166" i="1"/>
  <c r="P165" i="1"/>
  <c r="Q161" i="8" s="1"/>
  <c r="G165" i="1"/>
  <c r="H161" i="8" s="1"/>
  <c r="P164" i="1"/>
  <c r="G164" i="1"/>
  <c r="H160" i="8" s="1"/>
  <c r="P163" i="1"/>
  <c r="Q159" i="8" s="1"/>
  <c r="G163" i="1"/>
  <c r="P162" i="1"/>
  <c r="Q158" i="8" s="1"/>
  <c r="G162" i="1"/>
  <c r="P161" i="1"/>
  <c r="Q157" i="8" s="1"/>
  <c r="G161" i="1"/>
  <c r="H157" i="8" s="1"/>
  <c r="P160" i="1"/>
  <c r="G160" i="1"/>
  <c r="H156" i="8" s="1"/>
  <c r="P159" i="1"/>
  <c r="Q155" i="8" s="1"/>
  <c r="G159" i="1"/>
  <c r="P158" i="1"/>
  <c r="Q154" i="8" s="1"/>
  <c r="G158" i="1"/>
  <c r="P157" i="1"/>
  <c r="Q153" i="8" s="1"/>
  <c r="G157" i="1"/>
  <c r="H153" i="8" s="1"/>
  <c r="P156" i="1"/>
  <c r="G156" i="1"/>
  <c r="H152" i="8" s="1"/>
  <c r="P155" i="1"/>
  <c r="Q151" i="8" s="1"/>
  <c r="G155" i="1"/>
  <c r="P154" i="1"/>
  <c r="Q150" i="8" s="1"/>
  <c r="G154" i="1"/>
  <c r="P152" i="1"/>
  <c r="Q148" i="8" s="1"/>
  <c r="G152" i="1"/>
  <c r="H148" i="8" s="1"/>
  <c r="P151" i="1"/>
  <c r="G151" i="1"/>
  <c r="H147" i="8" s="1"/>
  <c r="P150" i="1"/>
  <c r="Q146" i="8" s="1"/>
  <c r="G150" i="1"/>
  <c r="P149" i="1"/>
  <c r="Q145" i="8" s="1"/>
  <c r="G149" i="1"/>
  <c r="P148" i="1"/>
  <c r="Q144" i="8" s="1"/>
  <c r="G148" i="1"/>
  <c r="H144" i="8" s="1"/>
  <c r="P147" i="1"/>
  <c r="G147" i="1"/>
  <c r="H143" i="8" s="1"/>
  <c r="P146" i="1"/>
  <c r="Q142" i="8" s="1"/>
  <c r="G146" i="1"/>
  <c r="P145" i="1"/>
  <c r="Q141" i="8" s="1"/>
  <c r="G145" i="1"/>
  <c r="P144" i="1"/>
  <c r="Q140" i="8" s="1"/>
  <c r="G144" i="1"/>
  <c r="H140" i="8" s="1"/>
  <c r="P143" i="1"/>
  <c r="G143" i="1"/>
  <c r="H139" i="8" s="1"/>
  <c r="P142" i="1"/>
  <c r="Q138" i="8" s="1"/>
  <c r="G142" i="1"/>
  <c r="P141" i="1"/>
  <c r="Q137" i="8" s="1"/>
  <c r="G141" i="1"/>
  <c r="P140" i="1"/>
  <c r="Q136" i="8" s="1"/>
  <c r="G140" i="1"/>
  <c r="H136" i="8" s="1"/>
  <c r="P139" i="1"/>
  <c r="G139" i="1"/>
  <c r="H135" i="8" s="1"/>
  <c r="P138" i="1"/>
  <c r="Q134" i="8" s="1"/>
  <c r="G138" i="1"/>
  <c r="P137" i="1"/>
  <c r="Q133" i="8" s="1"/>
  <c r="G137" i="1"/>
  <c r="P136" i="1"/>
  <c r="Q132" i="8" s="1"/>
  <c r="G136" i="1"/>
  <c r="H132" i="8" s="1"/>
  <c r="P135" i="1"/>
  <c r="G135" i="1"/>
  <c r="H131" i="8" s="1"/>
  <c r="P134" i="1"/>
  <c r="Q130" i="8" s="1"/>
  <c r="G134" i="1"/>
  <c r="H130" i="8" s="1"/>
  <c r="P133" i="1"/>
  <c r="Q129" i="8" s="1"/>
  <c r="G133" i="1"/>
  <c r="H129" i="8" s="1"/>
  <c r="P131" i="1"/>
  <c r="Q127" i="8" s="1"/>
  <c r="G131" i="1"/>
  <c r="H127" i="8" s="1"/>
  <c r="P130" i="1"/>
  <c r="Q126" i="8" s="1"/>
  <c r="G130" i="1"/>
  <c r="H126" i="8" s="1"/>
  <c r="P129" i="1"/>
  <c r="Q125" i="8" s="1"/>
  <c r="G129" i="1"/>
  <c r="H125" i="8" s="1"/>
  <c r="P128" i="1"/>
  <c r="Q124" i="8" s="1"/>
  <c r="G128" i="1"/>
  <c r="H124" i="8" s="1"/>
  <c r="P127" i="1"/>
  <c r="Q123" i="8" s="1"/>
  <c r="G127" i="1"/>
  <c r="H123" i="8" s="1"/>
  <c r="P126" i="1"/>
  <c r="Q122" i="8" s="1"/>
  <c r="G126" i="1"/>
  <c r="H122" i="8" s="1"/>
  <c r="P125" i="1"/>
  <c r="Q121" i="8" s="1"/>
  <c r="G125" i="1"/>
  <c r="H121" i="8" s="1"/>
  <c r="P124" i="1"/>
  <c r="Q120" i="8" s="1"/>
  <c r="G124" i="1"/>
  <c r="P123" i="1"/>
  <c r="Q119" i="8" s="1"/>
  <c r="G123" i="1"/>
  <c r="H119" i="8" s="1"/>
  <c r="P122" i="1"/>
  <c r="Q118" i="8" s="1"/>
  <c r="G122" i="1"/>
  <c r="H118" i="8" s="1"/>
  <c r="P121" i="1"/>
  <c r="Q117" i="8" s="1"/>
  <c r="G121" i="1"/>
  <c r="H117" i="8" s="1"/>
  <c r="P120" i="1"/>
  <c r="Q116" i="8" s="1"/>
  <c r="G120" i="1"/>
  <c r="H116" i="8" s="1"/>
  <c r="P119" i="1"/>
  <c r="Q115" i="8" s="1"/>
  <c r="G119" i="1"/>
  <c r="H115" i="8" s="1"/>
  <c r="P118" i="1"/>
  <c r="Q114" i="8" s="1"/>
  <c r="G118" i="1"/>
  <c r="H114" i="8" s="1"/>
  <c r="P117" i="1"/>
  <c r="Q113" i="8" s="1"/>
  <c r="G117" i="1"/>
  <c r="H113" i="8" s="1"/>
  <c r="P116" i="1"/>
  <c r="Q112" i="8" s="1"/>
  <c r="G116" i="1"/>
  <c r="H112" i="8" s="1"/>
  <c r="P115" i="1"/>
  <c r="Q111" i="8" s="1"/>
  <c r="G115" i="1"/>
  <c r="H111" i="8" s="1"/>
  <c r="P114" i="1"/>
  <c r="Q110" i="8" s="1"/>
  <c r="G114" i="1"/>
  <c r="H110" i="8" s="1"/>
  <c r="P113" i="1"/>
  <c r="Q109" i="8" s="1"/>
  <c r="G113" i="1"/>
  <c r="P112" i="1"/>
  <c r="Q108" i="8" s="1"/>
  <c r="G112" i="1"/>
  <c r="P110" i="1"/>
  <c r="Q106" i="8" s="1"/>
  <c r="G110" i="1"/>
  <c r="H106" i="8" s="1"/>
  <c r="P109" i="1"/>
  <c r="Q105" i="8" s="1"/>
  <c r="G109" i="1"/>
  <c r="H105" i="8" s="1"/>
  <c r="P108" i="1"/>
  <c r="Q104" i="8" s="1"/>
  <c r="G108" i="1"/>
  <c r="P107" i="1"/>
  <c r="Q103" i="8" s="1"/>
  <c r="G107" i="1"/>
  <c r="H103" i="8" s="1"/>
  <c r="P106" i="1"/>
  <c r="Q102" i="8" s="1"/>
  <c r="G106" i="1"/>
  <c r="H102" i="8" s="1"/>
  <c r="P105" i="1"/>
  <c r="Q101" i="8" s="1"/>
  <c r="G105" i="1"/>
  <c r="H101" i="8" s="1"/>
  <c r="P104" i="1"/>
  <c r="Q100" i="8" s="1"/>
  <c r="G104" i="1"/>
  <c r="H100" i="8" s="1"/>
  <c r="P103" i="1"/>
  <c r="Q99" i="8" s="1"/>
  <c r="G103" i="1"/>
  <c r="H99" i="8" s="1"/>
  <c r="P102" i="1"/>
  <c r="Q98" i="8" s="1"/>
  <c r="G102" i="1"/>
  <c r="H98" i="8" s="1"/>
  <c r="P101" i="1"/>
  <c r="G101" i="1"/>
  <c r="H97" i="8" s="1"/>
  <c r="P100" i="1"/>
  <c r="Q96" i="8" s="1"/>
  <c r="G100" i="1"/>
  <c r="H96" i="8" s="1"/>
  <c r="P99" i="1"/>
  <c r="Q95" i="8" s="1"/>
  <c r="G99" i="1"/>
  <c r="P98" i="1"/>
  <c r="Q94" i="8" s="1"/>
  <c r="G98" i="1"/>
  <c r="H94" i="8" s="1"/>
  <c r="P97" i="1"/>
  <c r="Q93" i="8" s="1"/>
  <c r="G97" i="1"/>
  <c r="H93" i="8" s="1"/>
  <c r="P96" i="1"/>
  <c r="Q92" i="8" s="1"/>
  <c r="G96" i="1"/>
  <c r="H92" i="8" s="1"/>
  <c r="P95" i="1"/>
  <c r="Q91" i="8" s="1"/>
  <c r="G95" i="1"/>
  <c r="H91" i="8" s="1"/>
  <c r="P94" i="1"/>
  <c r="Q90" i="8" s="1"/>
  <c r="G94" i="1"/>
  <c r="H90" i="8" s="1"/>
  <c r="P93" i="1"/>
  <c r="Q89" i="8" s="1"/>
  <c r="G93" i="1"/>
  <c r="H89" i="8" s="1"/>
  <c r="P92" i="1"/>
  <c r="Q88" i="8" s="1"/>
  <c r="G92" i="1"/>
  <c r="H88" i="8" s="1"/>
  <c r="P91" i="1"/>
  <c r="Q87" i="8" s="1"/>
  <c r="G91" i="1"/>
  <c r="H87" i="8" s="1"/>
  <c r="P88" i="1"/>
  <c r="Q84" i="8" s="1"/>
  <c r="G88" i="1"/>
  <c r="H84" i="8" s="1"/>
  <c r="P87" i="1"/>
  <c r="Q83" i="8" s="1"/>
  <c r="G87" i="1"/>
  <c r="H83" i="8" s="1"/>
  <c r="P86" i="1"/>
  <c r="Q82" i="8" s="1"/>
  <c r="G86" i="1"/>
  <c r="H82" i="8" s="1"/>
  <c r="P85" i="1"/>
  <c r="Q81" i="8" s="1"/>
  <c r="G85" i="1"/>
  <c r="H81" i="8" s="1"/>
  <c r="P84" i="1"/>
  <c r="Q80" i="8" s="1"/>
  <c r="G84" i="1"/>
  <c r="H80" i="8" s="1"/>
  <c r="P83" i="1"/>
  <c r="Q79" i="8" s="1"/>
  <c r="G83" i="1"/>
  <c r="H79" i="8" s="1"/>
  <c r="P82" i="1"/>
  <c r="Q78" i="8" s="1"/>
  <c r="G82" i="1"/>
  <c r="P81" i="1"/>
  <c r="Q77" i="8" s="1"/>
  <c r="G81" i="1"/>
  <c r="H77" i="8" s="1"/>
  <c r="P80" i="1"/>
  <c r="Q76" i="8" s="1"/>
  <c r="G80" i="1"/>
  <c r="H76" i="8" s="1"/>
  <c r="P79" i="1"/>
  <c r="Q75" i="8" s="1"/>
  <c r="G79" i="1"/>
  <c r="H75" i="8" s="1"/>
  <c r="P78" i="1"/>
  <c r="Q74" i="8" s="1"/>
  <c r="G78" i="1"/>
  <c r="H74" i="8" s="1"/>
  <c r="P77" i="1"/>
  <c r="Q73" i="8" s="1"/>
  <c r="G77" i="1"/>
  <c r="P76" i="1"/>
  <c r="Q72" i="8" s="1"/>
  <c r="G76" i="1"/>
  <c r="H72" i="8" s="1"/>
  <c r="P75" i="1"/>
  <c r="G75" i="1"/>
  <c r="H71" i="8" s="1"/>
  <c r="P74" i="1"/>
  <c r="Q70" i="8" s="1"/>
  <c r="G74" i="1"/>
  <c r="P73" i="1"/>
  <c r="Q69" i="8" s="1"/>
  <c r="G73" i="1"/>
  <c r="P72" i="1"/>
  <c r="Q68" i="8" s="1"/>
  <c r="G72" i="1"/>
  <c r="H68" i="8" s="1"/>
  <c r="P71" i="1"/>
  <c r="G71" i="1"/>
  <c r="H67" i="8" s="1"/>
  <c r="P70" i="1"/>
  <c r="Q66" i="8" s="1"/>
  <c r="G70" i="1"/>
  <c r="P69" i="1"/>
  <c r="Q65" i="8" s="1"/>
  <c r="G69" i="1"/>
  <c r="P67" i="1"/>
  <c r="Q63" i="8" s="1"/>
  <c r="G67" i="1"/>
  <c r="H63" i="8" s="1"/>
  <c r="P66" i="1"/>
  <c r="G66" i="1"/>
  <c r="H62" i="8" s="1"/>
  <c r="P65" i="1"/>
  <c r="Q61" i="8" s="1"/>
  <c r="G65" i="1"/>
  <c r="P64" i="1"/>
  <c r="Q60" i="8" s="1"/>
  <c r="G64" i="1"/>
  <c r="P63" i="1"/>
  <c r="Q59" i="8" s="1"/>
  <c r="G63" i="1"/>
  <c r="H59" i="8" s="1"/>
  <c r="P62" i="1"/>
  <c r="G62" i="1"/>
  <c r="H58" i="8" s="1"/>
  <c r="P61" i="1"/>
  <c r="Q57" i="8" s="1"/>
  <c r="G61" i="1"/>
  <c r="P60" i="1"/>
  <c r="Q56" i="8" s="1"/>
  <c r="G60" i="1"/>
  <c r="P59" i="1"/>
  <c r="Q55" i="8" s="1"/>
  <c r="G59" i="1"/>
  <c r="H55" i="8" s="1"/>
  <c r="P58" i="1"/>
  <c r="G58" i="1"/>
  <c r="H54" i="8" s="1"/>
  <c r="P57" i="1"/>
  <c r="Q53" i="8" s="1"/>
  <c r="G57" i="1"/>
  <c r="P56" i="1"/>
  <c r="Q52" i="8" s="1"/>
  <c r="G56" i="1"/>
  <c r="P55" i="1"/>
  <c r="Q51" i="8" s="1"/>
  <c r="G55" i="1"/>
  <c r="H51" i="8" s="1"/>
  <c r="P54" i="1"/>
  <c r="G54" i="1"/>
  <c r="H50" i="8" s="1"/>
  <c r="P53" i="1"/>
  <c r="Q49" i="8" s="1"/>
  <c r="G53" i="1"/>
  <c r="P52" i="1"/>
  <c r="Q48" i="8" s="1"/>
  <c r="G52" i="1"/>
  <c r="P51" i="1"/>
  <c r="Q47" i="8" s="1"/>
  <c r="G51" i="1"/>
  <c r="H47" i="8" s="1"/>
  <c r="P50" i="1"/>
  <c r="G50" i="1"/>
  <c r="H46" i="8" s="1"/>
  <c r="P49" i="1"/>
  <c r="Q45" i="8" s="1"/>
  <c r="G49" i="1"/>
  <c r="P48" i="1"/>
  <c r="Q44" i="8" s="1"/>
  <c r="G48" i="1"/>
  <c r="P46" i="1"/>
  <c r="Q42" i="8" s="1"/>
  <c r="G46" i="1"/>
  <c r="H42" i="8" s="1"/>
  <c r="P45" i="1"/>
  <c r="G45" i="1"/>
  <c r="H41" i="8" s="1"/>
  <c r="P44" i="1"/>
  <c r="Q40" i="8" s="1"/>
  <c r="G44" i="1"/>
  <c r="P43" i="1"/>
  <c r="Q39" i="8" s="1"/>
  <c r="G43" i="1"/>
  <c r="P42" i="1"/>
  <c r="Q38" i="8" s="1"/>
  <c r="G42" i="1"/>
  <c r="H38" i="8" s="1"/>
  <c r="P41" i="1"/>
  <c r="G41" i="1"/>
  <c r="H37" i="8" s="1"/>
  <c r="P40" i="1"/>
  <c r="Q36" i="8" s="1"/>
  <c r="G40" i="1"/>
  <c r="P39" i="1"/>
  <c r="Q35" i="8" s="1"/>
  <c r="G39" i="1"/>
  <c r="P38" i="1"/>
  <c r="Q34" i="8" s="1"/>
  <c r="G38" i="1"/>
  <c r="H34" i="8" s="1"/>
  <c r="P37" i="1"/>
  <c r="G37" i="1"/>
  <c r="H33" i="8" s="1"/>
  <c r="P36" i="1"/>
  <c r="Q32" i="8" s="1"/>
  <c r="G36" i="1"/>
  <c r="H32" i="8" s="1"/>
  <c r="P35" i="1"/>
  <c r="Q31" i="8" s="1"/>
  <c r="G35" i="1"/>
  <c r="H31" i="8" s="1"/>
  <c r="P34" i="1"/>
  <c r="Q30" i="8" s="1"/>
  <c r="G34" i="1"/>
  <c r="H30" i="8" s="1"/>
  <c r="P33" i="1"/>
  <c r="Q29" i="8" s="1"/>
  <c r="G33" i="1"/>
  <c r="H29" i="8" s="1"/>
  <c r="P32" i="1"/>
  <c r="Q28" i="8" s="1"/>
  <c r="G32" i="1"/>
  <c r="H28" i="8" s="1"/>
  <c r="P31" i="1"/>
  <c r="Q27" i="8" s="1"/>
  <c r="G31" i="1"/>
  <c r="P30" i="1"/>
  <c r="Q26" i="8" s="1"/>
  <c r="G30" i="1"/>
  <c r="H26" i="8" s="1"/>
  <c r="P29" i="1"/>
  <c r="Q25" i="8" s="1"/>
  <c r="G29" i="1"/>
  <c r="H25" i="8" s="1"/>
  <c r="P28" i="1"/>
  <c r="Q24" i="8" s="1"/>
  <c r="G28" i="1"/>
  <c r="H24" i="8" s="1"/>
  <c r="P27" i="1"/>
  <c r="Q23" i="8" s="1"/>
  <c r="G27" i="1"/>
  <c r="H23" i="8" s="1"/>
  <c r="P25" i="1"/>
  <c r="Q21" i="8" s="1"/>
  <c r="G25" i="1"/>
  <c r="H21" i="8" s="1"/>
  <c r="P24" i="1"/>
  <c r="G24" i="1"/>
  <c r="H20" i="8" s="1"/>
  <c r="P23" i="1"/>
  <c r="Q19" i="8" s="1"/>
  <c r="G23" i="1"/>
  <c r="P22" i="1"/>
  <c r="Q18" i="8" s="1"/>
  <c r="G22" i="1"/>
  <c r="P21" i="1"/>
  <c r="Q17" i="8" s="1"/>
  <c r="G21" i="1"/>
  <c r="H17" i="8" s="1"/>
  <c r="P20" i="1"/>
  <c r="G20" i="1"/>
  <c r="H16" i="8" s="1"/>
  <c r="P19" i="1"/>
  <c r="Q15" i="8" s="1"/>
  <c r="G19" i="1"/>
  <c r="P18" i="1"/>
  <c r="Q14" i="8" s="1"/>
  <c r="G18" i="1"/>
  <c r="P17" i="1"/>
  <c r="Q13" i="8" s="1"/>
  <c r="G17" i="1"/>
  <c r="H13" i="8" s="1"/>
  <c r="P16" i="1"/>
  <c r="G16" i="1"/>
  <c r="H12" i="8" s="1"/>
  <c r="P15" i="1"/>
  <c r="Q11" i="8" s="1"/>
  <c r="G15" i="1"/>
  <c r="H11" i="8" s="1"/>
  <c r="P14" i="1"/>
  <c r="Q10" i="8" s="1"/>
  <c r="G14" i="1"/>
  <c r="H10" i="8" s="1"/>
  <c r="P13" i="1"/>
  <c r="Q9" i="8" s="1"/>
  <c r="G13" i="1"/>
  <c r="H9" i="8" s="1"/>
  <c r="P12" i="1"/>
  <c r="Q8" i="8" s="1"/>
  <c r="G12" i="1"/>
  <c r="H8" i="8" s="1"/>
  <c r="P11" i="1"/>
  <c r="Q7" i="8" s="1"/>
  <c r="G11" i="1"/>
  <c r="H7" i="8" s="1"/>
  <c r="P10" i="1"/>
  <c r="Q6" i="8" s="1"/>
  <c r="G10" i="1"/>
  <c r="P9" i="1"/>
  <c r="Q5" i="8" s="1"/>
  <c r="G9" i="1"/>
  <c r="H5" i="8" s="1"/>
  <c r="P8" i="1"/>
  <c r="Q4" i="8" s="1"/>
  <c r="G8" i="1"/>
  <c r="H4" i="8" s="1"/>
  <c r="P7" i="1"/>
  <c r="Q3" i="8" s="1"/>
  <c r="G7" i="1"/>
  <c r="H3" i="8" s="1"/>
  <c r="P6" i="1"/>
  <c r="G6" i="1"/>
  <c r="Q330" i="1" l="1"/>
  <c r="Q34" i="1"/>
  <c r="Q343" i="1"/>
  <c r="Q169" i="1"/>
  <c r="Q234" i="1"/>
  <c r="Q187" i="1"/>
  <c r="G344" i="1"/>
  <c r="Q6" i="1"/>
  <c r="Q299" i="8"/>
  <c r="P344" i="1"/>
  <c r="Q214" i="8"/>
  <c r="Q218" i="1"/>
  <c r="Q102" i="1"/>
  <c r="Q300" i="1"/>
  <c r="Q119" i="1"/>
  <c r="Q51" i="1"/>
  <c r="AB8" i="1"/>
  <c r="AB10" i="1"/>
  <c r="Q284" i="1"/>
  <c r="Q67" i="1"/>
  <c r="Q136" i="1"/>
  <c r="Q251" i="1"/>
  <c r="Q17" i="1"/>
  <c r="Q84" i="1"/>
  <c r="Q152" i="1"/>
  <c r="Q269" i="1"/>
  <c r="Q23" i="1"/>
  <c r="H19" i="8"/>
  <c r="Q45" i="1"/>
  <c r="Q41" i="8"/>
  <c r="Q57" i="1"/>
  <c r="H53" i="8"/>
  <c r="Q62" i="1"/>
  <c r="Q58" i="8"/>
  <c r="Q74" i="1"/>
  <c r="H70" i="8"/>
  <c r="Q164" i="1"/>
  <c r="Q160" i="8"/>
  <c r="Q184" i="1"/>
  <c r="H180" i="8"/>
  <c r="Q21" i="1"/>
  <c r="Q38" i="1"/>
  <c r="Q44" i="1"/>
  <c r="H40" i="8"/>
  <c r="Q50" i="1"/>
  <c r="Q46" i="8"/>
  <c r="Q52" i="1"/>
  <c r="H48" i="8"/>
  <c r="Q55" i="1"/>
  <c r="Q61" i="1"/>
  <c r="H57" i="8"/>
  <c r="Q66" i="1"/>
  <c r="Q62" i="8"/>
  <c r="Q69" i="1"/>
  <c r="H65" i="8"/>
  <c r="Q72" i="1"/>
  <c r="Q88" i="1"/>
  <c r="Q101" i="1"/>
  <c r="Q97" i="8"/>
  <c r="Q106" i="1"/>
  <c r="Q113" i="1"/>
  <c r="H109" i="8"/>
  <c r="Q123" i="1"/>
  <c r="Q135" i="1"/>
  <c r="Q131" i="8"/>
  <c r="Q137" i="1"/>
  <c r="H133" i="8"/>
  <c r="Q140" i="1"/>
  <c r="Q146" i="1"/>
  <c r="H142" i="8"/>
  <c r="Q151" i="1"/>
  <c r="Q147" i="8"/>
  <c r="Q154" i="1"/>
  <c r="H150" i="8"/>
  <c r="Q157" i="1"/>
  <c r="Q163" i="1"/>
  <c r="H159" i="8"/>
  <c r="Q168" i="1"/>
  <c r="Q164" i="8"/>
  <c r="Q170" i="1"/>
  <c r="H166" i="8"/>
  <c r="Q173" i="1"/>
  <c r="Q181" i="1"/>
  <c r="H177" i="8"/>
  <c r="Q186" i="1"/>
  <c r="Q182" i="8"/>
  <c r="Q188" i="1"/>
  <c r="H184" i="8"/>
  <c r="Q191" i="1"/>
  <c r="Q198" i="1"/>
  <c r="H194" i="8"/>
  <c r="Q203" i="1"/>
  <c r="Q199" i="8"/>
  <c r="Q219" i="1"/>
  <c r="H215" i="8"/>
  <c r="Q220" i="1"/>
  <c r="Q229" i="1"/>
  <c r="Q225" i="8"/>
  <c r="Q233" i="1"/>
  <c r="Q229" i="8"/>
  <c r="Q235" i="1"/>
  <c r="H231" i="8"/>
  <c r="Q236" i="1"/>
  <c r="Q246" i="1"/>
  <c r="Q242" i="8"/>
  <c r="Q250" i="1"/>
  <c r="Q246" i="8"/>
  <c r="Q252" i="1"/>
  <c r="H248" i="8"/>
  <c r="Q253" i="1"/>
  <c r="Q264" i="1"/>
  <c r="Q260" i="8"/>
  <c r="Q268" i="1"/>
  <c r="Q264" i="8"/>
  <c r="Q270" i="1"/>
  <c r="H266" i="8"/>
  <c r="Q271" i="1"/>
  <c r="Q277" i="1"/>
  <c r="H273" i="8"/>
  <c r="Q285" i="1"/>
  <c r="H281" i="8"/>
  <c r="Q287" i="1"/>
  <c r="H283" i="8"/>
  <c r="Q288" i="1"/>
  <c r="Q294" i="1"/>
  <c r="H290" i="8"/>
  <c r="Q301" i="1"/>
  <c r="H297" i="8"/>
  <c r="Q304" i="1"/>
  <c r="H300" i="8"/>
  <c r="Q305" i="1"/>
  <c r="Q316" i="1"/>
  <c r="H312" i="8"/>
  <c r="Q317" i="1"/>
  <c r="Q324" i="1"/>
  <c r="H320" i="8"/>
  <c r="Q327" i="1"/>
  <c r="Q323" i="8"/>
  <c r="Q333" i="1"/>
  <c r="H329" i="8"/>
  <c r="Q334" i="1"/>
  <c r="Q340" i="1"/>
  <c r="H336" i="8"/>
  <c r="Q31" i="1"/>
  <c r="H27" i="8"/>
  <c r="Q40" i="1"/>
  <c r="H36" i="8"/>
  <c r="Q48" i="1"/>
  <c r="H44" i="8"/>
  <c r="Q99" i="1"/>
  <c r="H95" i="8"/>
  <c r="Q149" i="1"/>
  <c r="H145" i="8"/>
  <c r="Q177" i="1"/>
  <c r="H173" i="8"/>
  <c r="Q182" i="1"/>
  <c r="Q178" i="8"/>
  <c r="Q9" i="1"/>
  <c r="Q20" i="1"/>
  <c r="Q16" i="8"/>
  <c r="Q22" i="1"/>
  <c r="H18" i="8"/>
  <c r="Q25" i="1"/>
  <c r="Q37" i="1"/>
  <c r="Q33" i="8"/>
  <c r="Q39" i="1"/>
  <c r="H35" i="8"/>
  <c r="Q42" i="1"/>
  <c r="Q49" i="1"/>
  <c r="H45" i="8"/>
  <c r="Q54" i="1"/>
  <c r="Q50" i="8"/>
  <c r="Q56" i="1"/>
  <c r="H52" i="8"/>
  <c r="Q59" i="1"/>
  <c r="Q65" i="1"/>
  <c r="H61" i="8"/>
  <c r="Q71" i="1"/>
  <c r="Q67" i="8"/>
  <c r="Q73" i="1"/>
  <c r="H69" i="8"/>
  <c r="Q76" i="1"/>
  <c r="Q82" i="1"/>
  <c r="H78" i="8"/>
  <c r="Q94" i="1"/>
  <c r="Q110" i="1"/>
  <c r="Q124" i="1"/>
  <c r="H120" i="8"/>
  <c r="Q127" i="1"/>
  <c r="Q139" i="1"/>
  <c r="Q135" i="8"/>
  <c r="Q141" i="1"/>
  <c r="H137" i="8"/>
  <c r="Q144" i="1"/>
  <c r="Q150" i="1"/>
  <c r="H146" i="8"/>
  <c r="Q156" i="1"/>
  <c r="Q152" i="8"/>
  <c r="Q158" i="1"/>
  <c r="H154" i="8"/>
  <c r="Q161" i="1"/>
  <c r="Q167" i="1"/>
  <c r="H163" i="8"/>
  <c r="Q172" i="1"/>
  <c r="Q168" i="8"/>
  <c r="Q176" i="1"/>
  <c r="H172" i="8"/>
  <c r="Q179" i="1"/>
  <c r="Q185" i="1"/>
  <c r="H181" i="8"/>
  <c r="Q190" i="1"/>
  <c r="Q186" i="8"/>
  <c r="Q192" i="1"/>
  <c r="H188" i="8"/>
  <c r="Q195" i="1"/>
  <c r="Q202" i="1"/>
  <c r="H198" i="8"/>
  <c r="Q208" i="1"/>
  <c r="H204" i="8"/>
  <c r="Q209" i="1"/>
  <c r="Q213" i="1"/>
  <c r="H209" i="8"/>
  <c r="Q215" i="1"/>
  <c r="H211" i="8"/>
  <c r="Q226" i="1"/>
  <c r="Q230" i="1"/>
  <c r="H226" i="8"/>
  <c r="Q232" i="1"/>
  <c r="H228" i="8"/>
  <c r="Q243" i="1"/>
  <c r="Q247" i="1"/>
  <c r="H243" i="8"/>
  <c r="Q249" i="1"/>
  <c r="H245" i="8"/>
  <c r="Q261" i="1"/>
  <c r="Q265" i="1"/>
  <c r="H261" i="8"/>
  <c r="Q267" i="1"/>
  <c r="H263" i="8"/>
  <c r="Q275" i="1"/>
  <c r="Q282" i="1"/>
  <c r="H278" i="8"/>
  <c r="Q289" i="1"/>
  <c r="H285" i="8"/>
  <c r="Q292" i="1"/>
  <c r="Q298" i="1"/>
  <c r="H294" i="8"/>
  <c r="Q306" i="1"/>
  <c r="H302" i="8"/>
  <c r="Q309" i="1"/>
  <c r="Q320" i="1"/>
  <c r="H316" i="8"/>
  <c r="Q321" i="1"/>
  <c r="Q328" i="1"/>
  <c r="H324" i="8"/>
  <c r="Q331" i="1"/>
  <c r="Q327" i="8"/>
  <c r="Q337" i="1"/>
  <c r="H333" i="8"/>
  <c r="Q338" i="1"/>
  <c r="Q159" i="1"/>
  <c r="H155" i="8"/>
  <c r="Q16" i="1"/>
  <c r="Q12" i="8"/>
  <c r="Q18" i="1"/>
  <c r="H14" i="8"/>
  <c r="Q10" i="1"/>
  <c r="H6" i="8"/>
  <c r="Q13" i="1"/>
  <c r="Q19" i="1"/>
  <c r="H15" i="8"/>
  <c r="Q24" i="1"/>
  <c r="Q20" i="8"/>
  <c r="Q30" i="1"/>
  <c r="Q41" i="1"/>
  <c r="Q37" i="8"/>
  <c r="Q43" i="1"/>
  <c r="H39" i="8"/>
  <c r="Q46" i="1"/>
  <c r="Q53" i="1"/>
  <c r="H49" i="8"/>
  <c r="Q58" i="1"/>
  <c r="Q54" i="8"/>
  <c r="Q60" i="1"/>
  <c r="H56" i="8"/>
  <c r="Q63" i="1"/>
  <c r="Q70" i="1"/>
  <c r="H66" i="8"/>
  <c r="Q75" i="1"/>
  <c r="Q71" i="8"/>
  <c r="Q77" i="1"/>
  <c r="H73" i="8"/>
  <c r="Q80" i="1"/>
  <c r="Q98" i="1"/>
  <c r="Q112" i="1"/>
  <c r="H108" i="8"/>
  <c r="Q115" i="1"/>
  <c r="Q131" i="1"/>
  <c r="Q138" i="1"/>
  <c r="H134" i="8"/>
  <c r="Q143" i="1"/>
  <c r="Q139" i="8"/>
  <c r="Q145" i="1"/>
  <c r="H141" i="8"/>
  <c r="Q148" i="1"/>
  <c r="Q155" i="1"/>
  <c r="H151" i="8"/>
  <c r="Q160" i="1"/>
  <c r="Q156" i="8"/>
  <c r="Q162" i="1"/>
  <c r="H158" i="8"/>
  <c r="Q165" i="1"/>
  <c r="Q171" i="1"/>
  <c r="H167" i="8"/>
  <c r="Q178" i="1"/>
  <c r="Q174" i="8"/>
  <c r="Q180" i="1"/>
  <c r="H176" i="8"/>
  <c r="Q183" i="1"/>
  <c r="Q189" i="1"/>
  <c r="H185" i="8"/>
  <c r="Q194" i="1"/>
  <c r="Q190" i="8"/>
  <c r="Q197" i="1"/>
  <c r="H193" i="8"/>
  <c r="Q200" i="1"/>
  <c r="Q210" i="1"/>
  <c r="H206" i="8"/>
  <c r="Q211" i="1"/>
  <c r="Q221" i="1"/>
  <c r="Q217" i="8"/>
  <c r="Q225" i="1"/>
  <c r="Q221" i="8"/>
  <c r="Q227" i="1"/>
  <c r="H223" i="8"/>
  <c r="Q228" i="1"/>
  <c r="Q237" i="1"/>
  <c r="Q233" i="8"/>
  <c r="Q242" i="1"/>
  <c r="Q238" i="8"/>
  <c r="Q244" i="1"/>
  <c r="H240" i="8"/>
  <c r="Q245" i="1"/>
  <c r="Q254" i="1"/>
  <c r="Q250" i="8"/>
  <c r="Q258" i="1"/>
  <c r="Q254" i="8"/>
  <c r="Q262" i="1"/>
  <c r="H258" i="8"/>
  <c r="Q263" i="1"/>
  <c r="Q272" i="1"/>
  <c r="Q268" i="8"/>
  <c r="Q276" i="1"/>
  <c r="H272" i="8"/>
  <c r="Q278" i="1"/>
  <c r="H274" i="8"/>
  <c r="Q279" i="1"/>
  <c r="Q286" i="1"/>
  <c r="H282" i="8"/>
  <c r="Q293" i="1"/>
  <c r="H289" i="8"/>
  <c r="Q295" i="1"/>
  <c r="H291" i="8"/>
  <c r="Q296" i="1"/>
  <c r="Q303" i="1"/>
  <c r="H299" i="8"/>
  <c r="Q318" i="1"/>
  <c r="Q314" i="8"/>
  <c r="Q326" i="1"/>
  <c r="Q332" i="1"/>
  <c r="H328" i="8"/>
  <c r="Q335" i="1"/>
  <c r="Q331" i="8"/>
  <c r="Q342" i="1"/>
  <c r="Q64" i="1"/>
  <c r="H60" i="8"/>
  <c r="Q108" i="1"/>
  <c r="H104" i="8"/>
  <c r="Q142" i="1"/>
  <c r="H138" i="8"/>
  <c r="Q147" i="1"/>
  <c r="Q143" i="8"/>
  <c r="Q166" i="1"/>
  <c r="H162" i="8"/>
  <c r="Q193" i="1"/>
  <c r="H189" i="8"/>
  <c r="Q199" i="1"/>
  <c r="Q195" i="8"/>
  <c r="Q201" i="1"/>
  <c r="H197" i="8"/>
  <c r="Q205" i="1"/>
  <c r="H201" i="8"/>
  <c r="Q207" i="1"/>
  <c r="H203" i="8"/>
  <c r="Q216" i="1"/>
  <c r="H212" i="8"/>
  <c r="Q222" i="1"/>
  <c r="H218" i="8"/>
  <c r="Q224" i="1"/>
  <c r="H220" i="8"/>
  <c r="Q239" i="1"/>
  <c r="H235" i="8"/>
  <c r="Q241" i="1"/>
  <c r="H237" i="8"/>
  <c r="Q255" i="1"/>
  <c r="H251" i="8"/>
  <c r="Q257" i="1"/>
  <c r="H253" i="8"/>
  <c r="Q273" i="1"/>
  <c r="H269" i="8"/>
  <c r="Q280" i="1"/>
  <c r="H276" i="8"/>
  <c r="Q283" i="1"/>
  <c r="H279" i="8"/>
  <c r="Q290" i="1"/>
  <c r="H286" i="8"/>
  <c r="Q297" i="1"/>
  <c r="H293" i="8"/>
  <c r="Q299" i="1"/>
  <c r="H295" i="8"/>
  <c r="Q307" i="1"/>
  <c r="H303" i="8"/>
  <c r="Q310" i="1"/>
  <c r="Q306" i="8"/>
  <c r="Q319" i="1"/>
  <c r="H315" i="8"/>
  <c r="Q322" i="1"/>
  <c r="Q318" i="8"/>
  <c r="Q329" i="1"/>
  <c r="H325" i="8"/>
  <c r="Q336" i="1"/>
  <c r="H332" i="8"/>
  <c r="Q339" i="1"/>
  <c r="Q335" i="8"/>
  <c r="H339" i="8"/>
  <c r="Q8" i="1"/>
  <c r="Q12" i="1"/>
  <c r="Q79" i="1"/>
  <c r="Q83" i="1"/>
  <c r="Q87" i="1"/>
  <c r="Q93" i="1"/>
  <c r="Q97" i="1"/>
  <c r="Q105" i="1"/>
  <c r="Q109" i="1"/>
  <c r="Q114" i="1"/>
  <c r="Q118" i="1"/>
  <c r="Q122" i="1"/>
  <c r="Q126" i="1"/>
  <c r="Q130" i="1"/>
  <c r="Q29" i="1"/>
  <c r="Q7" i="1"/>
  <c r="Q11" i="1"/>
  <c r="Q15" i="1"/>
  <c r="Q28" i="1"/>
  <c r="Q32" i="1"/>
  <c r="Q36" i="1"/>
  <c r="Q78" i="1"/>
  <c r="Q86" i="1"/>
  <c r="Q92" i="1"/>
  <c r="Q96" i="1"/>
  <c r="Q100" i="1"/>
  <c r="Q104" i="1"/>
  <c r="Q117" i="1"/>
  <c r="Q121" i="1"/>
  <c r="Q125" i="1"/>
  <c r="Q129" i="1"/>
  <c r="Q134" i="1"/>
  <c r="Q204" i="1"/>
  <c r="Q212" i="1"/>
  <c r="H2" i="8"/>
  <c r="Q33" i="1"/>
  <c r="Q2" i="8"/>
  <c r="Q14" i="1"/>
  <c r="Q27" i="1"/>
  <c r="Q35" i="1"/>
  <c r="Q81" i="1"/>
  <c r="Q85" i="1"/>
  <c r="Q91" i="1"/>
  <c r="Q95" i="1"/>
  <c r="Q103" i="1"/>
  <c r="Q107" i="1"/>
  <c r="Q116" i="1"/>
  <c r="Q120" i="1"/>
  <c r="Q128" i="1"/>
  <c r="Q133" i="1"/>
  <c r="Q206" i="1"/>
  <c r="Q214" i="1"/>
  <c r="Q223" i="1"/>
  <c r="Q231" i="1"/>
  <c r="Q240" i="1"/>
  <c r="Q248" i="1"/>
  <c r="Q256" i="1"/>
  <c r="Q266" i="1"/>
  <c r="Q274" i="1"/>
  <c r="Q291" i="1"/>
  <c r="Q308" i="1"/>
  <c r="Q325" i="1"/>
  <c r="Q341" i="1"/>
  <c r="E4" i="8"/>
  <c r="AB12" i="1" l="1"/>
  <c r="A25" i="8"/>
  <c r="E5" i="8"/>
  <c r="Q344" i="1"/>
  <c r="E6" i="8" l="1"/>
  <c r="E7" i="8" l="1"/>
  <c r="E8" i="8" l="1"/>
  <c r="E9" i="8" l="1"/>
  <c r="E10" i="8" l="1"/>
  <c r="E11" i="8" l="1"/>
  <c r="E12" i="8" l="1"/>
  <c r="E13" i="8" l="1"/>
  <c r="E14" i="8" l="1"/>
  <c r="E15" i="8" l="1"/>
  <c r="E16" i="8" l="1"/>
  <c r="E17" i="8" l="1"/>
  <c r="E18" i="8" l="1"/>
  <c r="E19" i="8" l="1"/>
  <c r="E20" i="8" l="1"/>
  <c r="E21" i="8" l="1"/>
  <c r="E22" i="8" s="1"/>
  <c r="E23" i="8" l="1"/>
  <c r="E24" i="8" l="1"/>
  <c r="E25" i="8" l="1"/>
  <c r="E26" i="8" l="1"/>
  <c r="E27" i="8" l="1"/>
  <c r="E28" i="8" l="1"/>
  <c r="E88" i="8"/>
  <c r="E29" i="8" l="1"/>
  <c r="E89" i="8"/>
  <c r="E30" i="8" l="1"/>
  <c r="E90" i="8"/>
  <c r="E31" i="8" l="1"/>
  <c r="E91" i="8"/>
  <c r="E32" i="8" l="1"/>
  <c r="E92" i="8"/>
  <c r="E33" i="8" l="1"/>
  <c r="E93" i="8"/>
  <c r="E34" i="8" l="1"/>
  <c r="E94" i="8"/>
  <c r="E35" i="8" l="1"/>
  <c r="E95" i="8"/>
  <c r="E36" i="8" l="1"/>
  <c r="E96" i="8"/>
  <c r="E37" i="8" l="1"/>
  <c r="E97" i="8"/>
  <c r="E38" i="8" l="1"/>
  <c r="E98" i="8"/>
  <c r="E39" i="8" l="1"/>
  <c r="E99" i="8"/>
  <c r="E40" i="8" l="1"/>
  <c r="E100" i="8"/>
  <c r="E41" i="8" l="1"/>
  <c r="E101" i="8"/>
  <c r="E42" i="8" l="1"/>
  <c r="E43" i="8" s="1"/>
  <c r="E102" i="8"/>
  <c r="E44" i="8" l="1"/>
  <c r="E103" i="8"/>
  <c r="E45" i="8" l="1"/>
  <c r="E104" i="8"/>
  <c r="E46" i="8" l="1"/>
  <c r="E105" i="8"/>
  <c r="E47" i="8" l="1"/>
  <c r="E106" i="8"/>
  <c r="E108" i="8" l="1"/>
  <c r="E107" i="8"/>
  <c r="E48" i="8"/>
  <c r="E49" i="8" l="1"/>
  <c r="E109" i="8"/>
  <c r="E50" i="8" l="1"/>
  <c r="E110" i="8"/>
  <c r="E51" i="8" l="1"/>
  <c r="E111" i="8"/>
  <c r="E52" i="8" l="1"/>
  <c r="E112" i="8"/>
  <c r="E53" i="8" l="1"/>
  <c r="E113" i="8"/>
  <c r="E54" i="8" l="1"/>
  <c r="E114" i="8"/>
  <c r="E55" i="8" l="1"/>
  <c r="E115" i="8"/>
  <c r="E56" i="8" l="1"/>
  <c r="E116" i="8"/>
  <c r="E57" i="8" l="1"/>
  <c r="E117" i="8"/>
  <c r="E58" i="8" l="1"/>
  <c r="E118" i="8"/>
  <c r="E59" i="8" l="1"/>
  <c r="E119" i="8"/>
  <c r="E60" i="8" l="1"/>
  <c r="E120" i="8"/>
  <c r="E61" i="8" l="1"/>
  <c r="E121" i="8"/>
  <c r="E62" i="8" l="1"/>
  <c r="E122" i="8"/>
  <c r="E63" i="8" l="1"/>
  <c r="E64" i="8" s="1"/>
  <c r="E123" i="8"/>
  <c r="E65" i="8" l="1"/>
  <c r="E124" i="8"/>
  <c r="E66" i="8" l="1"/>
  <c r="E125" i="8"/>
  <c r="E67" i="8" l="1"/>
  <c r="E126" i="8"/>
  <c r="E68" i="8" l="1"/>
  <c r="E127" i="8"/>
  <c r="E129" i="8" l="1"/>
  <c r="E128" i="8"/>
  <c r="E69" i="8"/>
  <c r="E70" i="8" l="1"/>
  <c r="E130" i="8"/>
  <c r="E71" i="8" l="1"/>
  <c r="E131" i="8"/>
  <c r="E72" i="8" l="1"/>
  <c r="E132" i="8"/>
  <c r="E73" i="8" l="1"/>
  <c r="E133" i="8"/>
  <c r="E74" i="8" l="1"/>
  <c r="E134" i="8"/>
  <c r="E75" i="8" l="1"/>
  <c r="E135" i="8"/>
  <c r="E76" i="8" l="1"/>
  <c r="E136" i="8"/>
  <c r="E77" i="8" l="1"/>
  <c r="E137" i="8"/>
  <c r="E78" i="8" l="1"/>
  <c r="E138" i="8"/>
  <c r="E79" i="8" l="1"/>
  <c r="E139" i="8"/>
  <c r="E80" i="8" l="1"/>
  <c r="E140" i="8"/>
  <c r="E81" i="8" l="1"/>
  <c r="E141" i="8"/>
  <c r="E82" i="8" l="1"/>
  <c r="E142" i="8"/>
  <c r="E83" i="8" l="1"/>
  <c r="E143" i="8"/>
  <c r="E84" i="8" l="1"/>
  <c r="E144" i="8"/>
  <c r="E145" i="8" l="1"/>
  <c r="E146" i="8" l="1"/>
  <c r="E147" i="8" l="1"/>
  <c r="E148" i="8" l="1"/>
  <c r="E150" i="8" l="1"/>
  <c r="E151" i="8" s="1"/>
  <c r="E149" i="8"/>
  <c r="E152" i="8" l="1"/>
  <c r="E153" i="8" l="1"/>
  <c r="E154" i="8" l="1"/>
  <c r="E155" i="8" l="1"/>
  <c r="E156" i="8" l="1"/>
  <c r="E157" i="8" l="1"/>
  <c r="E158" i="8" l="1"/>
  <c r="E159" i="8" l="1"/>
  <c r="E160" i="8" l="1"/>
  <c r="E161" i="8" l="1"/>
  <c r="E162" i="8" l="1"/>
  <c r="E163" i="8" l="1"/>
  <c r="E164" i="8" l="1"/>
  <c r="E165" i="8" l="1"/>
  <c r="E166" i="8" l="1"/>
  <c r="E167" i="8" l="1"/>
  <c r="E168" i="8" l="1"/>
  <c r="E169" i="8" l="1"/>
  <c r="E173" i="8" l="1"/>
  <c r="E174" i="8" l="1"/>
  <c r="E175" i="8" l="1"/>
  <c r="E176" i="8" l="1"/>
  <c r="E177" i="8" l="1"/>
  <c r="E178" i="8" l="1"/>
  <c r="E179" i="8" l="1"/>
  <c r="E180" i="8" l="1"/>
  <c r="E181" i="8" l="1"/>
  <c r="E182" i="8" l="1"/>
  <c r="E183" i="8" l="1"/>
  <c r="E184" i="8" l="1"/>
  <c r="E185" i="8" l="1"/>
  <c r="E186" i="8" l="1"/>
  <c r="E187" i="8" l="1"/>
  <c r="E188" i="8" l="1"/>
  <c r="E189" i="8" l="1"/>
  <c r="E190" i="8" l="1"/>
  <c r="E191" i="8" l="1"/>
  <c r="E193" i="8" l="1"/>
  <c r="E194" i="8" s="1"/>
  <c r="E192" i="8"/>
  <c r="E195" i="8" l="1"/>
  <c r="E196" i="8" l="1"/>
  <c r="E197" i="8" l="1"/>
  <c r="E198" i="8" l="1"/>
  <c r="E199" i="8" l="1"/>
  <c r="E200" i="8" l="1"/>
  <c r="E201" i="8" l="1"/>
  <c r="E202" i="8" l="1"/>
  <c r="E203" i="8" l="1"/>
  <c r="E204" i="8" l="1"/>
  <c r="E205" i="8" l="1"/>
  <c r="E206" i="8" l="1"/>
  <c r="E207" i="8" l="1"/>
  <c r="E208" i="8" l="1"/>
  <c r="E209" i="8" l="1"/>
  <c r="E210" i="8" l="1"/>
  <c r="E211" i="8" l="1"/>
  <c r="E212" i="8" l="1"/>
  <c r="E214" i="8" l="1"/>
  <c r="E215" i="8" s="1"/>
  <c r="E213" i="8"/>
  <c r="E216" i="8" l="1"/>
  <c r="E217" i="8" l="1"/>
  <c r="E218" i="8" l="1"/>
  <c r="E219" i="8" l="1"/>
  <c r="E220" i="8" l="1"/>
  <c r="E221" i="8" l="1"/>
  <c r="E222" i="8" l="1"/>
  <c r="E223" i="8" l="1"/>
  <c r="E224" i="8" l="1"/>
  <c r="E225" i="8" l="1"/>
  <c r="E226" i="8" l="1"/>
  <c r="E227" i="8" l="1"/>
  <c r="E228" i="8" l="1"/>
  <c r="E229" i="8" l="1"/>
  <c r="E230" i="8" l="1"/>
  <c r="E231" i="8" l="1"/>
  <c r="E232" i="8" l="1"/>
  <c r="E233" i="8" l="1"/>
  <c r="E235" i="8" l="1"/>
  <c r="E236" i="8" s="1"/>
  <c r="E234" i="8"/>
  <c r="E237" i="8" l="1"/>
  <c r="E238" i="8" l="1"/>
  <c r="E239" i="8" l="1"/>
  <c r="E240" i="8" l="1"/>
  <c r="E241" i="8" l="1"/>
  <c r="E242" i="8" l="1"/>
  <c r="E243" i="8" l="1"/>
  <c r="E244" i="8" l="1"/>
  <c r="E245" i="8" l="1"/>
  <c r="E246" i="8" l="1"/>
  <c r="E247" i="8" l="1"/>
  <c r="E248" i="8" l="1"/>
  <c r="E249" i="8" l="1"/>
  <c r="E250" i="8" l="1"/>
  <c r="E251" i="8" l="1"/>
  <c r="E252" i="8" l="1"/>
  <c r="E253" i="8" l="1"/>
  <c r="E254" i="8" l="1"/>
  <c r="E258" i="8" l="1"/>
  <c r="E259" i="8" l="1"/>
  <c r="E260" i="8" l="1"/>
  <c r="E261" i="8" l="1"/>
  <c r="E262" i="8" l="1"/>
  <c r="E263" i="8" l="1"/>
  <c r="E264" i="8" l="1"/>
  <c r="E265" i="8" l="1"/>
  <c r="E266" i="8" l="1"/>
  <c r="E267" i="8" l="1"/>
  <c r="E268" i="8" l="1"/>
  <c r="E269" i="8" l="1"/>
  <c r="E270" i="8" l="1"/>
  <c r="E271" i="8" l="1"/>
  <c r="E272" i="8" l="1"/>
  <c r="E273" i="8" l="1"/>
  <c r="E274" i="8" l="1"/>
  <c r="E275" i="8" l="1"/>
  <c r="E276" i="8" l="1"/>
  <c r="E278" i="8" l="1"/>
  <c r="E279" i="8" s="1"/>
  <c r="E277" i="8"/>
  <c r="E280" i="8" l="1"/>
  <c r="E281" i="8" l="1"/>
  <c r="E282" i="8" l="1"/>
  <c r="E283" i="8" l="1"/>
  <c r="E284" i="8" l="1"/>
  <c r="E285" i="8" l="1"/>
  <c r="E286" i="8" l="1"/>
  <c r="E287" i="8" l="1"/>
  <c r="E288" i="8" l="1"/>
  <c r="E289" i="8" l="1"/>
  <c r="E290" i="8" l="1"/>
  <c r="E291" i="8" l="1"/>
  <c r="E292" i="8" l="1"/>
  <c r="E293" i="8" l="1"/>
  <c r="E294" i="8" l="1"/>
  <c r="E295" i="8" l="1"/>
  <c r="E296" i="8" l="1"/>
  <c r="E297" i="8" l="1"/>
  <c r="E299" i="8" l="1"/>
  <c r="E300" i="8" s="1"/>
  <c r="E298" i="8"/>
  <c r="E301" i="8" l="1"/>
  <c r="E302" i="8" l="1"/>
  <c r="E303" i="8" l="1"/>
  <c r="E304" i="8" l="1"/>
  <c r="E305" i="8" l="1"/>
  <c r="E306" i="8" l="1"/>
  <c r="E307" i="8" l="1"/>
  <c r="E308" i="8" l="1"/>
  <c r="E309" i="8" l="1"/>
  <c r="E310" i="8" l="1"/>
  <c r="E311" i="8" l="1"/>
  <c r="E312" i="8" l="1"/>
  <c r="E313" i="8" l="1"/>
  <c r="E314" i="8" l="1"/>
  <c r="E315" i="8" l="1"/>
  <c r="E316" i="8" l="1"/>
  <c r="E317" i="8" l="1"/>
  <c r="E318" i="8" l="1"/>
  <c r="E320" i="8" l="1"/>
  <c r="E321" i="8" s="1"/>
  <c r="E319" i="8"/>
  <c r="E322" i="8" l="1"/>
  <c r="E323" i="8" l="1"/>
  <c r="E324" i="8" l="1"/>
  <c r="E325" i="8" l="1"/>
  <c r="E326" i="8" l="1"/>
  <c r="E327" i="8" l="1"/>
  <c r="E328" i="8" l="1"/>
  <c r="E329" i="8" l="1"/>
  <c r="E330" i="8" l="1"/>
  <c r="E331" i="8" l="1"/>
  <c r="E332" i="8" l="1"/>
  <c r="E333" i="8" l="1"/>
  <c r="E334" i="8" l="1"/>
  <c r="E335" i="8" l="1"/>
  <c r="E336" i="8" l="1"/>
  <c r="E337" i="8" l="1"/>
  <c r="E338" i="8" l="1"/>
  <c r="E339" i="8" l="1"/>
</calcChain>
</file>

<file path=xl/sharedStrings.xml><?xml version="1.0" encoding="utf-8"?>
<sst xmlns="http://schemas.openxmlformats.org/spreadsheetml/2006/main" count="481" uniqueCount="444">
  <si>
    <t>Despesas Elegíveis</t>
  </si>
  <si>
    <t>Unidade</t>
  </si>
  <si>
    <t>Quant</t>
  </si>
  <si>
    <t>Valor Unitário</t>
  </si>
  <si>
    <t>Valor Total  (R$)</t>
  </si>
  <si>
    <t>Projeto</t>
  </si>
  <si>
    <t>Contrapartida</t>
  </si>
  <si>
    <t>Valores devem estar em Reais (R$).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</si>
  <si>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</si>
  <si>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</si>
  <si>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</si>
  <si>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</si>
  <si>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</si>
  <si>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</si>
  <si>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</si>
  <si>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</si>
  <si>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</si>
  <si>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</si>
  <si>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</si>
  <si>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</si>
  <si>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</si>
  <si>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</si>
  <si>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</si>
  <si>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</si>
  <si>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</si>
  <si>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</si>
  <si>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</si>
  <si>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</si>
  <si>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</si>
  <si>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</si>
  <si>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</si>
  <si>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</si>
  <si>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</si>
  <si>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</si>
  <si>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</si>
  <si>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</si>
  <si>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</si>
  <si>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</si>
  <si>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</si>
  <si>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</si>
  <si>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</si>
  <si>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</si>
  <si>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</si>
  <si>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</si>
  <si>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</si>
  <si>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</si>
  <si>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</si>
  <si>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</si>
  <si>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</si>
  <si>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</si>
  <si>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</si>
  <si>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</si>
  <si>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</si>
  <si>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</si>
  <si>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</si>
  <si>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</si>
  <si>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</si>
  <si>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</si>
  <si>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</si>
  <si>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</si>
  <si>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</si>
  <si>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</si>
  <si>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</si>
  <si>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</si>
  <si>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</si>
  <si>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</si>
  <si>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</si>
  <si>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</si>
  <si>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</si>
  <si>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</si>
  <si>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</si>
  <si>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</si>
  <si>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</si>
  <si>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</si>
  <si>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</si>
  <si>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</si>
  <si>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</si>
  <si>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</si>
  <si>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Þ</t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</si>
  <si>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</si>
  <si>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t xml:space="preserve">Nome do ordenador financeiro: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</si>
  <si>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</si>
  <si>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</si>
  <si>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</si>
  <si>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</si>
  <si>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</si>
  <si>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</si>
  <si>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</si>
  <si>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</si>
  <si>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</si>
  <si>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</si>
  <si>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</si>
  <si>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</si>
  <si>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</si>
  <si>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</si>
  <si>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</si>
  <si>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</si>
  <si>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</si>
  <si>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</si>
  <si>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</si>
  <si>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</si>
  <si>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</si>
  <si>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</si>
  <si>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</si>
  <si>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</si>
  <si>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</si>
  <si>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</si>
  <si>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</si>
  <si>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</si>
  <si>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</si>
  <si>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</si>
  <si>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</si>
  <si>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</si>
  <si>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</si>
  <si>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</si>
  <si>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</si>
  <si>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</si>
  <si>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</si>
  <si>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</si>
  <si>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</si>
  <si>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</si>
  <si>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</si>
  <si>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</si>
  <si>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</si>
  <si>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</si>
  <si>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</si>
  <si>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</si>
  <si>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</si>
  <si>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</si>
  <si>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</si>
  <si>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</si>
  <si>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</si>
  <si>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</si>
  <si>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</si>
  <si>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</si>
  <si>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</si>
  <si>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</si>
  <si>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</si>
  <si>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</si>
  <si>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</si>
  <si>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</si>
  <si>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</si>
  <si>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</si>
  <si>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</si>
  <si>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</si>
  <si>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</si>
  <si>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</si>
  <si>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</si>
  <si>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</si>
  <si>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</si>
  <si>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</si>
  <si>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</si>
  <si>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</si>
  <si>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</si>
  <si>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</si>
  <si>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</si>
  <si>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</si>
  <si>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</si>
  <si>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</si>
  <si>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</si>
  <si>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</si>
  <si>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</si>
  <si>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</si>
  <si>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</si>
  <si>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</si>
  <si>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</si>
  <si>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</si>
  <si>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</si>
  <si>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</si>
  <si>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</si>
  <si>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</si>
  <si>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</si>
  <si>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</si>
  <si>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</si>
  <si>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</si>
  <si>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</si>
  <si>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</si>
  <si>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</si>
  <si>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</si>
  <si>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</si>
  <si>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</si>
  <si>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</si>
  <si>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</si>
  <si>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</si>
  <si>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</si>
  <si>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</si>
  <si>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</si>
  <si>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</si>
  <si>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</si>
  <si>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</si>
  <si>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</si>
  <si>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</si>
  <si>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</si>
  <si>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</si>
  <si>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</si>
  <si>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</si>
  <si>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</si>
  <si>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</si>
  <si>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</si>
  <si>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</si>
  <si>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</si>
  <si>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</si>
  <si>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</si>
  <si>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</si>
  <si>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</si>
  <si>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</si>
  <si>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</si>
  <si>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</si>
  <si>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</si>
  <si>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</si>
  <si>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</si>
  <si>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</si>
  <si>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</si>
  <si>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</si>
  <si>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</si>
  <si>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</si>
  <si>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</si>
  <si>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</si>
  <si>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</si>
  <si>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</si>
  <si>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</si>
  <si>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</si>
  <si>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</si>
  <si>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</si>
  <si>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</si>
  <si>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</si>
  <si>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</si>
  <si>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</si>
  <si>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</si>
  <si>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</si>
  <si>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</si>
  <si>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</si>
  <si>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</si>
  <si>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</si>
  <si>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</si>
  <si>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</si>
  <si>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</si>
  <si>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</si>
  <si>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</si>
  <si>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</si>
  <si>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</si>
  <si>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</si>
  <si>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</si>
  <si>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</si>
  <si>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</si>
  <si>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</si>
  <si>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</si>
  <si>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</si>
  <si>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</si>
  <si>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</si>
  <si>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</si>
  <si>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</si>
  <si>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</si>
  <si>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</si>
  <si>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</si>
  <si>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</si>
  <si>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</si>
  <si>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</si>
  <si>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</si>
  <si>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</si>
  <si>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</si>
  <si>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</si>
  <si>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</si>
  <si>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</si>
  <si>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</si>
  <si>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</si>
  <si>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</si>
  <si>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</si>
  <si>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</si>
  <si>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</si>
  <si>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</si>
  <si>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</si>
  <si>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</si>
  <si>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</si>
  <si>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</si>
  <si>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</si>
  <si>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</si>
  <si>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</si>
  <si>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</si>
  <si>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</si>
  <si>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</si>
  <si>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</si>
  <si>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</si>
  <si>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</si>
  <si>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</si>
  <si>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</si>
  <si>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</si>
  <si>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</si>
  <si>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</si>
  <si>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</si>
  <si>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</si>
  <si>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</si>
  <si>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</si>
  <si>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</si>
  <si>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</si>
  <si>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</si>
  <si>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</si>
  <si>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</si>
  <si>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</si>
  <si>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</si>
  <si>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</si>
  <si>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</si>
  <si>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</si>
  <si>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</si>
  <si>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</si>
  <si>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</si>
  <si>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</si>
  <si>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</si>
  <si>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</si>
  <si>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</si>
  <si>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</si>
  <si>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</si>
  <si>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</si>
  <si>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</si>
  <si>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</si>
  <si>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</si>
  <si>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</si>
  <si>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</si>
  <si>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</si>
  <si>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</si>
  <si>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</si>
  <si>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</si>
  <si>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</si>
  <si>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</si>
  <si>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</si>
  <si>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</si>
  <si>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</si>
  <si>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</si>
  <si>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</si>
  <si>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</si>
  <si>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</si>
  <si>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</si>
  <si>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</si>
  <si>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</si>
  <si>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</si>
  <si>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</si>
  <si>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</si>
  <si>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</si>
  <si>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</si>
  <si>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</si>
  <si>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</si>
  <si>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</si>
  <si>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</si>
  <si>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</si>
  <si>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</si>
  <si>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</si>
  <si>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</si>
  <si>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</si>
  <si>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</si>
  <si>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</si>
  <si>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</si>
  <si>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</si>
  <si>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</si>
  <si>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</si>
  <si>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</si>
  <si>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</si>
  <si>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</si>
  <si>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</si>
  <si>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</si>
  <si>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</si>
  <si>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</si>
  <si>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</si>
  <si>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</si>
  <si>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Fonte do Recurso</t>
  </si>
  <si>
    <t>Encargos Trabalhistas</t>
  </si>
  <si>
    <t>Água, Luz, Telefone, Internet, Hospedagem de Site</t>
  </si>
  <si>
    <t>Fotocópias/ Cartório/Postagem</t>
  </si>
  <si>
    <t>ANEXO E:  ORÇAMENTO E CRONOGRAMA DE DESEMBOLSO</t>
  </si>
  <si>
    <t>Totalizador por Trimestre</t>
  </si>
  <si>
    <r>
      <rPr>
        <b/>
        <i/>
        <sz val="14"/>
        <rFont val="Arial"/>
        <family val="2"/>
      </rPr>
      <t xml:space="preserve">Anexo E - Orçamento e Cronograma de Desembolso </t>
    </r>
    <r>
      <rPr>
        <b/>
        <i/>
        <sz val="14"/>
        <color indexed="10"/>
        <rFont val="Arial"/>
        <family val="2"/>
      </rPr>
      <t xml:space="preserve">
</t>
    </r>
    <r>
      <rPr>
        <b/>
        <i/>
        <sz val="14"/>
        <rFont val="Arial"/>
        <family val="2"/>
      </rPr>
      <t>INSTRUÇÕES PARA O PREENCHIMENTO</t>
    </r>
  </si>
  <si>
    <t>Chamada de Projetos nº 06/2022 – Programa COPAÍBAS</t>
  </si>
  <si>
    <t>Trimestre 1</t>
  </si>
  <si>
    <t>Trimestre 2</t>
  </si>
  <si>
    <t>Trimestre 3</t>
  </si>
  <si>
    <t>Trimestre 4</t>
  </si>
  <si>
    <t>Trimestre 5</t>
  </si>
  <si>
    <t>Trimestre 6</t>
  </si>
  <si>
    <t>Trimestre 7</t>
  </si>
  <si>
    <t>Trimestre 8</t>
  </si>
  <si>
    <t>Ano 1</t>
  </si>
  <si>
    <t>Ano 2</t>
  </si>
  <si>
    <t>Valores (R$)</t>
  </si>
  <si>
    <t>Total (R$)</t>
  </si>
  <si>
    <t>Comparativo de valores em tipos de despesa (coluna H) e nos trimestres (coluna Q)</t>
  </si>
  <si>
    <t>Objetivo</t>
  </si>
  <si>
    <t>Tipo de insumo</t>
  </si>
  <si>
    <t>Valor total</t>
  </si>
  <si>
    <t xml:space="preserve">OBJETIVO 1: </t>
  </si>
  <si>
    <t xml:space="preserve">OBJETIVO 4: </t>
  </si>
  <si>
    <t xml:space="preserve">OBJETIVO 2:  </t>
  </si>
  <si>
    <t xml:space="preserve">OBJETIVO 3: </t>
  </si>
  <si>
    <t>Não usar - Tipo de insumo</t>
  </si>
  <si>
    <t>Rótulos de Linha</t>
  </si>
  <si>
    <t>Total Geral</t>
  </si>
  <si>
    <t>Soma de Total (R$)</t>
  </si>
  <si>
    <t>Valores</t>
  </si>
  <si>
    <t>3º Trimestre</t>
  </si>
  <si>
    <t>1º Trimestre</t>
  </si>
  <si>
    <t>2º Trimestre</t>
  </si>
  <si>
    <t>4º Trimestre</t>
  </si>
  <si>
    <t>5º Trimestre</t>
  </si>
  <si>
    <t>6º Trimestre</t>
  </si>
  <si>
    <t>7º Trimestre</t>
  </si>
  <si>
    <t>8º Trimestre</t>
  </si>
  <si>
    <t>1º Desembolso em relação ao valor total do projeto</t>
  </si>
  <si>
    <t>Instituição Proponente:</t>
  </si>
  <si>
    <t>Atividade 1.2:</t>
  </si>
  <si>
    <t xml:space="preserve">TOTAL   </t>
  </si>
  <si>
    <t>Atividade 1.3:</t>
  </si>
  <si>
    <t>Atividade 1.4:</t>
  </si>
  <si>
    <t>Atividade 2.2:</t>
  </si>
  <si>
    <t>Atividade 2.3:</t>
  </si>
  <si>
    <t>Atividade 2.4:</t>
  </si>
  <si>
    <t>Atividade 3.2:</t>
  </si>
  <si>
    <t>Atividade 3.3:</t>
  </si>
  <si>
    <t>Atividade 3.4:</t>
  </si>
  <si>
    <t>Atividade 4.2:</t>
  </si>
  <si>
    <t>Atividade 4.3:</t>
  </si>
  <si>
    <t>Atividade 4.4:</t>
  </si>
  <si>
    <t>Clique aqui para ver o quadro resumo da proposta</t>
  </si>
  <si>
    <t>Clique aqui para retornar para o topo da tabela</t>
  </si>
  <si>
    <t>OBJETIVO 1:</t>
  </si>
  <si>
    <t>Atividade 1.1:</t>
  </si>
  <si>
    <t>Nome do Projeto:</t>
  </si>
  <si>
    <t>OBJETIVO 2:</t>
  </si>
  <si>
    <t>Atividade 2.1:</t>
  </si>
  <si>
    <t>Atividade 3.1:</t>
  </si>
  <si>
    <t>OBJETIVO 4:</t>
  </si>
  <si>
    <t>Atividade 4.1:</t>
  </si>
  <si>
    <t>Clique aqui para atualizar</t>
  </si>
  <si>
    <t>Para preencher o cabeçalho, clique aqui</t>
  </si>
  <si>
    <t>Detalhamento da despesa</t>
  </si>
  <si>
    <r>
      <rPr>
        <b/>
        <sz val="10"/>
        <rFont val="Arial"/>
        <family val="2"/>
      </rPr>
      <t>Despesa Elegível:</t>
    </r>
    <r>
      <rPr>
        <sz val="10"/>
        <rFont val="Arial"/>
        <family val="2"/>
      </rPr>
      <t xml:space="preserve"> Ao clicar no campo Despesa Elegível (na Coluna A), aparecerá no canto direito um botão com uma seta apontada para baixo, o qual deve ser clicado para que apareça a lista das classificações disponíveis. Caso esta lista não esteja visível, basta rolar a barrinha da janela para cima. Cada opção de Despesa Elegível terá uma lista de Detalhamento da despesa específica (na Coluna B).
• Alimentação - Compra de produtos alimentícios ou refeições
• Bens - Mobiliário, maquinário, veículos de transporte, equipamentos de informática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  </r>
  </si>
  <si>
    <r>
      <t>Detalhamento da despesa:</t>
    </r>
    <r>
      <rPr>
        <sz val="10"/>
        <rFont val="Arial"/>
        <family val="2"/>
      </rPr>
      <t xml:space="preserve"> Ao clicar nas células da coluna "Detalhamento da despesa" (coluna C), aparecerá no canto direito um botão com uma seta apontada para baixo, o qual deve ser clicado para que apareça a lista dos itens disponíveis para a Despesa Elegível escolhida. No caso de não possuir a despesa detalhada desejada, escolher a opção </t>
    </r>
    <r>
      <rPr>
        <b/>
        <sz val="10"/>
        <rFont val="Arial"/>
        <family val="2"/>
      </rPr>
      <t>Outros,</t>
    </r>
    <r>
      <rPr>
        <sz val="10"/>
        <rFont val="Arial"/>
        <family val="2"/>
      </rPr>
      <t xml:space="preserve"> e na célula da coluna D ("Especificação da despesa, quando escolher "Outros"") informar a despesa necessária.
Nem todos os tipos de Despesa Elegível possuem a opção </t>
    </r>
    <r>
      <rPr>
        <b/>
        <sz val="10"/>
        <rFont val="Arial"/>
        <family val="2"/>
      </rPr>
      <t>Outros</t>
    </r>
    <r>
      <rPr>
        <sz val="10"/>
        <rFont val="Arial"/>
        <family val="2"/>
      </rPr>
      <t>.</t>
    </r>
  </si>
  <si>
    <r>
      <rPr>
        <b/>
        <sz val="10"/>
        <color theme="7" tint="-0.249977111117893"/>
        <rFont val="Arial"/>
        <family val="2"/>
      </rPr>
      <t>Unidade</t>
    </r>
    <r>
      <rPr>
        <sz val="10"/>
        <color theme="7" tint="-0.249977111117893"/>
        <rFont val="Arial"/>
        <family val="2"/>
      </rPr>
      <t>: é a unidade de medida. Ou seja, dias, litros, horas etc.. No caso de não caber uma especificação, deve-se preencher com "unidade".</t>
    </r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</si>
  <si>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 etc.).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</si>
  <si>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pela quantidade.</t>
    </r>
  </si>
  <si>
    <r>
      <t xml:space="preserve">Para as previsões de salários e encargos, deverá ser feito da seguinte forma:
</t>
    </r>
    <r>
      <rPr>
        <b/>
        <sz val="10"/>
        <rFont val="Arial"/>
        <family val="2"/>
      </rPr>
      <t>Salários</t>
    </r>
    <r>
      <rPr>
        <sz val="10"/>
        <rFont val="Arial"/>
        <family val="2"/>
      </rPr>
      <t xml:space="preserve"> - no campo de </t>
    </r>
    <r>
      <rPr>
        <b/>
        <sz val="10"/>
        <rFont val="Arial"/>
        <family val="2"/>
      </rPr>
      <t>Detalhamento da despesa</t>
    </r>
    <r>
      <rPr>
        <sz val="10"/>
        <rFont val="Arial"/>
        <family val="2"/>
      </rPr>
      <t xml:space="preserve"> (Coluna B) deverá escolher a opção </t>
    </r>
    <r>
      <rPr>
        <b/>
        <sz val="10"/>
        <rFont val="Arial"/>
        <family val="2"/>
      </rPr>
      <t>Outros</t>
    </r>
    <r>
      <rPr>
        <sz val="10"/>
        <rFont val="Arial"/>
        <family val="2"/>
      </rPr>
      <t xml:space="preserve">, e deverá especificar na célula ao lado (Coluna C - </t>
    </r>
    <r>
      <rPr>
        <b/>
        <sz val="10"/>
        <rFont val="Arial"/>
        <family val="2"/>
      </rPr>
      <t>"Especificação do insumo quando escolher "Outros"</t>
    </r>
    <r>
      <rPr>
        <sz val="10"/>
        <rFont val="Arial"/>
        <family val="2"/>
      </rPr>
      <t xml:space="preserve">) os cargos dos profissionais que serão alocados no projeto (por exemplo: Assistente Administrativo, Gerente de Projeto, Analista Financeiro, etc.).
Para as </t>
    </r>
    <r>
      <rPr>
        <b/>
        <sz val="10"/>
        <rFont val="Arial"/>
        <family val="2"/>
      </rPr>
      <t>previsões dos encargos</t>
    </r>
    <r>
      <rPr>
        <sz val="10"/>
        <rFont val="Arial"/>
        <family val="2"/>
      </rPr>
      <t xml:space="preserve">, deverá escolher no campo de </t>
    </r>
    <r>
      <rPr>
        <b/>
        <sz val="10"/>
        <rFont val="Arial"/>
        <family val="2"/>
      </rPr>
      <t>Detalhamento da despesa</t>
    </r>
    <r>
      <rPr>
        <sz val="10"/>
        <rFont val="Arial"/>
        <family val="2"/>
      </rPr>
      <t xml:space="preserve"> (Coluna B) a opção </t>
    </r>
    <r>
      <rPr>
        <b/>
        <sz val="1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</si>
  <si>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r>
      <t xml:space="preserve">ATENÇÃO: Não devem ser deletadas linhas ou colunas. </t>
    </r>
    <r>
      <rPr>
        <sz val="10"/>
        <rFont val="Arial"/>
        <family val="2"/>
      </rPr>
      <t>Caso não deseje ver determinadas linhas ou colunas, é possível ocultá-las.</t>
    </r>
  </si>
  <si>
    <r>
      <t>Os gráficos abaixo da planilha de orçamento (</t>
    </r>
    <r>
      <rPr>
        <b/>
        <sz val="10"/>
        <rFont val="Arial"/>
        <family val="2"/>
      </rPr>
      <t>Quadro resumo da proposta</t>
    </r>
    <r>
      <rPr>
        <sz val="10"/>
        <rFont val="Arial"/>
        <family val="2"/>
      </rPr>
      <t>) são gerados automaticamente, e foram criados para ajudar na visualização da distribuição do uso dos recursos no tempo entre tipos de despesa, por objetivo, bem como para identificar o montante de recursos do primeiro desembolso (que não poderá ser superior a 40% do valor total do projeto). Para atualizar todas as informações nos gráficos depois de mudanças no orçamento, é preciso clicar com o botão direito do mouse no campo indicado (há uma seta indicativa) e selecionar a opção "Atualizar dados".</t>
    </r>
  </si>
  <si>
    <t>Especificação da despesa, quando escolher "Outros" na coluna anterior</t>
  </si>
  <si>
    <t>As numerações dos objetivos e atividades devem seguir a mesma estrutura do Anexo C - Apresentação Geral do Projeto e do Anexo D - Cronograma de Execução Física do Projeto. Os objetivos devem ser numerados respeitando a ordem contida nos anexos citados. As atividades devem seguir a numeração do objetivo a que pertencem. Por exemplo: a primeira atividade do primeiro objetivo deve receber o número 1.1. A quarta tarefa do segundo objetivo deve receber o número 2.4, e assim sucessivamente.</t>
  </si>
  <si>
    <t>ATENÇÃO: Não deve ser utilizada a função "recortar" na tabela do orçamento.</t>
  </si>
  <si>
    <r>
      <rPr>
        <b/>
        <sz val="10"/>
        <rFont val="Arial"/>
        <family val="2"/>
      </rPr>
      <t>Observações:</t>
    </r>
    <r>
      <rPr>
        <sz val="10"/>
        <rFont val="Arial"/>
        <family val="2"/>
      </rPr>
      <t xml:space="preserve">
1) A cada trimestre deve ser descrito o valor a ser gasto no período (intervalo de 3 meses).
2) </t>
    </r>
    <r>
      <rPr>
        <b/>
        <sz val="10"/>
        <color rgb="FFFF0000"/>
        <rFont val="Arial"/>
        <family val="2"/>
      </rPr>
      <t>ATENÇÃO:  Não deverão ser inseridas novas linhas, tampouco excluídas linhas existentes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 xml:space="preserve">Caso a proponente precise de mais linhas para os insumos, objetivos ou atividades, deverá entrar em contato com FUNBIO solicitando uma versão da planilha com mais linhas </t>
    </r>
    <r>
      <rPr>
        <b/>
        <u/>
        <sz val="10"/>
        <rFont val="Arial"/>
        <family val="2"/>
      </rPr>
      <t>até às 23:59 do dia 24/05/2022</t>
    </r>
    <r>
      <rPr>
        <b/>
        <sz val="10"/>
        <rFont val="Arial"/>
        <family val="2"/>
      </rPr>
      <t>, por meio do e-mail chamadaindigena.copaibas@funbio.org.br</t>
    </r>
    <r>
      <rPr>
        <sz val="10"/>
        <rFont val="Arial"/>
        <family val="2"/>
      </rPr>
      <t>, indicando no título da mensagem “AJUSTE PLANILHA ANEXO E”. O FUNBIO não garantirá o atendimento de solicitações feitas após a data e horário indicados, tampouco se responsabilizará por eventuais erros de fórmula na planilha ocasionados pela inserção indevida de linhas ou colunas.
3)  É possível ocultar linhas e colunas para melhorar a visualização. 
4) A última linha do orçamento é o somatório de cada coluna;                                                                                                                                                          5) A última coluna do orçamento (Coluna Q) faz a conferência se o valor total de cada despesa está inteiramente distribuído ao longo dos trimestres (neste caso, aparecerá o texto "Distribuição dos recursos nos trimestres está correta"). Caso o valor distribuído nos trimestres seja menor do que o valor total orçado para aquela despesa, aparecerá a mensagem "Inserir mais valores nos trimestres"; caso o valor distribuído nos trimestres seja maior do que o total orçado, aparecerá a mensagem "Reduzir valores nos trimestres".
6) Caso a proposta tenha duração menor que 8 trimestres, as colunas dos trimestres não utilizados</t>
    </r>
    <r>
      <rPr>
        <b/>
        <sz val="10"/>
        <rFont val="Arial"/>
        <family val="2"/>
      </rPr>
      <t xml:space="preserve"> deverão ficar em branco</t>
    </r>
    <r>
      <rPr>
        <sz val="10"/>
        <rFont val="Arial"/>
        <family val="2"/>
      </rPr>
      <t xml:space="preserve">;
7) Caso a proposta tenha menos de quatro objetivos e/ou menos de quatro atividades por objetivo, as linhas não utilizadas </t>
    </r>
    <r>
      <rPr>
        <b/>
        <sz val="10"/>
        <rFont val="Arial"/>
        <family val="2"/>
      </rPr>
      <t>deverão ficar em branco</t>
    </r>
    <r>
      <rPr>
        <sz val="10"/>
        <rFont val="Arial"/>
        <family val="2"/>
      </rPr>
      <t xml:space="preserve">;
8) O somatório dos valores de todos os trimestres deve ser igual ao somatório total do projeto;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</si>
</sst>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0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b/>
      <i/>
      <sz val="14"/>
      <color indexed="10"/>
      <name val="Arial"/>
      <family val="2"/>
    </font>
    <font>
      <b/>
      <i/>
      <sz val="14"/>
      <name val="Arial"/>
      <family val="2"/>
    </font>
    <font>
      <b/>
      <sz val="12"/>
      <color theme="0"/>
      <name val="Tahoma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C000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sz val="11"/>
      <name val="Arial"/>
    </font>
    <font>
      <b/>
      <u/>
      <sz val="18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9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43" fontId="4" fillId="0" borderId="0" xfId="1" applyFont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165" fontId="10" fillId="2" borderId="0" xfId="3" applyFont="1" applyFill="1" applyBorder="1"/>
    <xf numFmtId="0" fontId="12" fillId="0" borderId="0" xfId="2"/>
    <xf numFmtId="0" fontId="13" fillId="0" borderId="0" xfId="2" applyFont="1" applyBorder="1" applyAlignment="1">
      <alignment horizontal="center" vertical="center"/>
    </xf>
    <xf numFmtId="0" fontId="12" fillId="0" borderId="0" xfId="2" applyAlignment="1">
      <alignment vertical="center" wrapText="1"/>
    </xf>
    <xf numFmtId="0" fontId="12" fillId="0" borderId="0" xfId="2" applyAlignment="1">
      <alignment horizontal="center"/>
    </xf>
    <xf numFmtId="0" fontId="12" fillId="0" borderId="0" xfId="2" applyFont="1" applyAlignment="1">
      <alignment vertical="center" wrapText="1"/>
    </xf>
    <xf numFmtId="0" fontId="12" fillId="0" borderId="0" xfId="2" applyFont="1" applyBorder="1" applyAlignment="1">
      <alignment vertical="center"/>
    </xf>
    <xf numFmtId="0" fontId="12" fillId="0" borderId="0" xfId="2" applyBorder="1"/>
    <xf numFmtId="0" fontId="12" fillId="0" borderId="0" xfId="2" applyFont="1" applyBorder="1" applyAlignment="1">
      <alignment vertical="center" wrapText="1"/>
    </xf>
    <xf numFmtId="0" fontId="12" fillId="2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1" fillId="2" borderId="0" xfId="2" applyFont="1" applyFill="1" applyBorder="1" applyAlignment="1">
      <alignment vertical="center"/>
    </xf>
    <xf numFmtId="0" fontId="12" fillId="2" borderId="0" xfId="2" applyFill="1" applyBorder="1"/>
    <xf numFmtId="0" fontId="12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0" fontId="4" fillId="0" borderId="0" xfId="0" applyFont="1" applyBorder="1"/>
    <xf numFmtId="0" fontId="9" fillId="2" borderId="0" xfId="2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indent="1"/>
    </xf>
    <xf numFmtId="0" fontId="24" fillId="0" borderId="0" xfId="0" applyFont="1" applyFill="1" applyAlignment="1">
      <alignment horizontal="left" indent="1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0" fontId="24" fillId="2" borderId="0" xfId="0" applyFont="1" applyFill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7" fontId="4" fillId="0" borderId="0" xfId="0" applyNumberFormat="1" applyFont="1" applyBorder="1"/>
    <xf numFmtId="167" fontId="3" fillId="0" borderId="0" xfId="0" applyNumberFormat="1" applyFont="1" applyBorder="1" applyAlignment="1">
      <alignment horizontal="right"/>
    </xf>
    <xf numFmtId="0" fontId="25" fillId="2" borderId="0" xfId="2" applyFont="1" applyFill="1"/>
    <xf numFmtId="43" fontId="30" fillId="4" borderId="5" xfId="1" applyFont="1" applyFill="1" applyBorder="1" applyAlignment="1">
      <alignment horizontal="center" vertical="center" wrapText="1"/>
    </xf>
    <xf numFmtId="167" fontId="30" fillId="4" borderId="5" xfId="1" applyNumberFormat="1" applyFont="1" applyFill="1" applyBorder="1" applyAlignment="1">
      <alignment horizontal="center" vertical="center" wrapText="1"/>
    </xf>
    <xf numFmtId="43" fontId="31" fillId="4" borderId="5" xfId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 wrapText="1"/>
    </xf>
    <xf numFmtId="0" fontId="20" fillId="0" borderId="0" xfId="0" applyFont="1"/>
    <xf numFmtId="167" fontId="4" fillId="0" borderId="0" xfId="0" applyNumberFormat="1" applyFont="1"/>
    <xf numFmtId="165" fontId="4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30" fillId="4" borderId="5" xfId="0" applyFont="1" applyFill="1" applyBorder="1" applyAlignment="1">
      <alignment horizontal="center" vertical="center" wrapText="1"/>
    </xf>
    <xf numFmtId="167" fontId="5" fillId="11" borderId="5" xfId="1" applyNumberFormat="1" applyFont="1" applyFill="1" applyBorder="1" applyAlignment="1">
      <alignment vertical="center"/>
    </xf>
    <xf numFmtId="167" fontId="5" fillId="12" borderId="5" xfId="1" applyNumberFormat="1" applyFont="1" applyFill="1" applyBorder="1" applyAlignment="1">
      <alignment vertical="center"/>
    </xf>
    <xf numFmtId="167" fontId="5" fillId="13" borderId="5" xfId="1" applyNumberFormat="1" applyFont="1" applyFill="1" applyBorder="1" applyAlignment="1">
      <alignment vertical="center"/>
    </xf>
    <xf numFmtId="167" fontId="5" fillId="14" borderId="5" xfId="1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4" fontId="20" fillId="0" borderId="5" xfId="4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left" wrapText="1"/>
    </xf>
    <xf numFmtId="167" fontId="16" fillId="14" borderId="5" xfId="4" applyNumberFormat="1" applyFont="1" applyFill="1" applyBorder="1" applyAlignment="1">
      <alignment horizontal="right" wrapText="1"/>
    </xf>
    <xf numFmtId="167" fontId="16" fillId="13" borderId="5" xfId="4" applyNumberFormat="1" applyFont="1" applyFill="1" applyBorder="1" applyAlignment="1">
      <alignment horizontal="right" wrapText="1"/>
    </xf>
    <xf numFmtId="167" fontId="16" fillId="12" borderId="5" xfId="4" applyNumberFormat="1" applyFont="1" applyFill="1" applyBorder="1" applyAlignment="1">
      <alignment horizontal="right" wrapText="1"/>
    </xf>
    <xf numFmtId="167" fontId="16" fillId="11" borderId="5" xfId="4" applyNumberFormat="1" applyFont="1" applyFill="1" applyBorder="1" applyAlignment="1">
      <alignment horizontal="right" wrapText="1"/>
    </xf>
    <xf numFmtId="43" fontId="30" fillId="4" borderId="17" xfId="1" applyFont="1" applyFill="1" applyBorder="1" applyAlignment="1">
      <alignment horizontal="center" vertical="center" wrapText="1"/>
    </xf>
    <xf numFmtId="43" fontId="31" fillId="4" borderId="14" xfId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167" fontId="33" fillId="5" borderId="14" xfId="1" applyNumberFormat="1" applyFont="1" applyFill="1" applyBorder="1" applyAlignment="1">
      <alignment horizontal="left" vertical="center" indent="1"/>
    </xf>
    <xf numFmtId="167" fontId="31" fillId="4" borderId="15" xfId="1" applyNumberFormat="1" applyFont="1" applyFill="1" applyBorder="1" applyAlignment="1">
      <alignment horizontal="right" vertical="center"/>
    </xf>
    <xf numFmtId="167" fontId="30" fillId="4" borderId="16" xfId="1" applyNumberFormat="1" applyFont="1" applyFill="1" applyBorder="1" applyAlignment="1">
      <alignment horizontal="center" vertical="center"/>
    </xf>
    <xf numFmtId="0" fontId="35" fillId="0" borderId="0" xfId="0" applyFont="1"/>
    <xf numFmtId="0" fontId="35" fillId="15" borderId="0" xfId="0" applyFont="1" applyFill="1"/>
    <xf numFmtId="0" fontId="4" fillId="15" borderId="0" xfId="0" applyFont="1" applyFill="1"/>
    <xf numFmtId="0" fontId="13" fillId="0" borderId="0" xfId="2" applyFont="1" applyBorder="1" applyAlignment="1">
      <alignment horizontal="center" vertical="top"/>
    </xf>
    <xf numFmtId="0" fontId="12" fillId="0" borderId="0" xfId="2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1" fillId="0" borderId="0" xfId="2" applyFont="1" applyBorder="1" applyAlignment="1">
      <alignment horizontal="center" vertical="top" wrapText="1"/>
    </xf>
    <xf numFmtId="0" fontId="13" fillId="2" borderId="0" xfId="2" applyFont="1" applyFill="1" applyBorder="1" applyAlignment="1">
      <alignment horizontal="center" vertical="top"/>
    </xf>
    <xf numFmtId="0" fontId="15" fillId="2" borderId="0" xfId="2" applyFont="1" applyFill="1" applyBorder="1" applyAlignment="1">
      <alignment horizontal="center" vertical="top"/>
    </xf>
    <xf numFmtId="9" fontId="0" fillId="15" borderId="0" xfId="177" applyFont="1" applyFill="1"/>
    <xf numFmtId="0" fontId="12" fillId="2" borderId="5" xfId="2" applyFont="1" applyFill="1" applyBorder="1" applyAlignment="1">
      <alignment horizontal="left" vertical="center" wrapText="1"/>
    </xf>
    <xf numFmtId="0" fontId="27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left" vertical="center" wrapText="1"/>
    </xf>
    <xf numFmtId="0" fontId="37" fillId="2" borderId="5" xfId="2" applyFont="1" applyFill="1" applyBorder="1" applyAlignment="1">
      <alignment horizontal="left" vertical="center" wrapText="1"/>
    </xf>
    <xf numFmtId="0" fontId="14" fillId="2" borderId="4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25" fillId="2" borderId="4" xfId="2" applyFont="1" applyFill="1" applyBorder="1" applyAlignment="1">
      <alignment horizontal="left" vertical="center" wrapText="1"/>
    </xf>
    <xf numFmtId="0" fontId="25" fillId="2" borderId="1" xfId="2" applyFont="1" applyFill="1" applyBorder="1" applyAlignment="1">
      <alignment horizontal="left" vertical="center" wrapText="1"/>
    </xf>
    <xf numFmtId="0" fontId="25" fillId="2" borderId="2" xfId="2" applyFont="1" applyFill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6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13" fillId="0" borderId="11" xfId="2" applyFont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36" fillId="0" borderId="0" xfId="178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7" fillId="8" borderId="14" xfId="0" applyFont="1" applyFill="1" applyBorder="1" applyAlignment="1">
      <alignment horizontal="left" vertical="center" wrapText="1"/>
    </xf>
    <xf numFmtId="0" fontId="16" fillId="10" borderId="17" xfId="0" applyFont="1" applyFill="1" applyBorder="1" applyAlignment="1">
      <alignment horizontal="left" vertical="center" wrapText="1" indent="3"/>
    </xf>
    <xf numFmtId="0" fontId="16" fillId="10" borderId="5" xfId="0" applyFont="1" applyFill="1" applyBorder="1" applyAlignment="1">
      <alignment horizontal="left" vertical="center" wrapText="1" indent="3"/>
    </xf>
    <xf numFmtId="0" fontId="16" fillId="10" borderId="14" xfId="0" applyFont="1" applyFill="1" applyBorder="1" applyAlignment="1">
      <alignment horizontal="left" vertical="center" wrapText="1" indent="3"/>
    </xf>
    <xf numFmtId="0" fontId="3" fillId="0" borderId="18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8" fillId="3" borderId="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67" fontId="5" fillId="3" borderId="5" xfId="1" applyNumberFormat="1" applyFont="1" applyFill="1" applyBorder="1" applyAlignment="1">
      <alignment horizontal="center" vertical="center"/>
    </xf>
    <xf numFmtId="167" fontId="5" fillId="3" borderId="14" xfId="1" applyNumberFormat="1" applyFont="1" applyFill="1" applyBorder="1" applyAlignment="1">
      <alignment horizontal="center" vertical="center"/>
    </xf>
    <xf numFmtId="167" fontId="5" fillId="3" borderId="15" xfId="1" applyNumberFormat="1" applyFont="1" applyFill="1" applyBorder="1" applyAlignment="1">
      <alignment horizontal="center" vertical="center"/>
    </xf>
    <xf numFmtId="167" fontId="5" fillId="3" borderId="16" xfId="1" applyNumberFormat="1" applyFont="1" applyFill="1" applyBorder="1" applyAlignment="1">
      <alignment horizontal="center" vertical="center"/>
    </xf>
    <xf numFmtId="0" fontId="17" fillId="7" borderId="17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7" fillId="7" borderId="14" xfId="0" applyFont="1" applyFill="1" applyBorder="1" applyAlignment="1">
      <alignment horizontal="left" vertical="center" wrapText="1"/>
    </xf>
    <xf numFmtId="0" fontId="17" fillId="9" borderId="17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17" fillId="9" borderId="14" xfId="0" applyFont="1" applyFill="1" applyBorder="1" applyAlignment="1">
      <alignment horizontal="left" vertical="center" wrapText="1"/>
    </xf>
    <xf numFmtId="0" fontId="34" fillId="4" borderId="18" xfId="0" applyFont="1" applyFill="1" applyBorder="1" applyAlignment="1">
      <alignment horizontal="right" vertical="center"/>
    </xf>
    <xf numFmtId="0" fontId="34" fillId="4" borderId="15" xfId="0" applyFont="1" applyFill="1" applyBorder="1" applyAlignment="1">
      <alignment horizontal="right" vertical="center"/>
    </xf>
    <xf numFmtId="0" fontId="17" fillId="6" borderId="17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6" borderId="14" xfId="0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</cellXfs>
  <cellStyles count="179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8" builtinId="8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 xr:uid="{00000000-0005-0000-0000-0000AF000000}"/>
    <cellStyle name="Porcentagem" xfId="177" builtinId="5"/>
    <cellStyle name="Vírgula" xfId="1" builtinId="3"/>
    <cellStyle name="Vírgula 2" xfId="3" xr:uid="{00000000-0005-0000-0000-0000B2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color theme="0" tint="-0.24994659260841701"/>
      </font>
    </dxf>
    <dxf>
      <font>
        <color rgb="FF9C0006"/>
      </font>
    </dxf>
    <dxf>
      <font>
        <color rgb="FF9C0006"/>
      </font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[ANEXO_E-Orcamento_e_Cronograma_de_Desembolso_do_Projeto.xlsx]OCULTAR - Dinâmica!Tabela dinâmica1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/>
        </c:spPr>
      </c:pivotFmt>
      <c:pivotFmt>
        <c:idx val="7"/>
        <c:spPr>
          <a:solidFill>
            <a:srgbClr val="FFC000"/>
          </a:solidFill>
          <a:ln>
            <a:noFill/>
          </a:ln>
          <a:effectLst/>
        </c:spPr>
      </c:pivotFmt>
      <c:pivotFmt>
        <c:idx val="8"/>
        <c:spPr>
          <a:solidFill>
            <a:srgbClr val="00B0F0"/>
          </a:solidFill>
          <a:ln>
            <a:noFill/>
          </a:ln>
          <a:effectLst/>
        </c:spPr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</c:pivotFmt>
      <c:pivotFmt>
        <c:idx val="10"/>
        <c:spPr>
          <a:solidFill>
            <a:schemeClr val="accent4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2"/>
          </a:solidFill>
          <a:ln>
            <a:noFill/>
          </a:ln>
          <a:effectLst/>
        </c:spPr>
      </c:pivotFmt>
      <c:pivotFmt>
        <c:idx val="13"/>
        <c:spPr>
          <a:solidFill>
            <a:srgbClr val="92D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'OCULTAR - Dinâmica'!$T$4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B5-44E7-B926-EA36635E6DF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DB5-44E7-B926-EA36635E6DF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DB5-44E7-B926-EA36635E6DF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DB5-44E7-B926-EA36635E6D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'OCULTAR - Dinâmica'!$S$5:$S$9</c:f>
              <c:strCache>
                <c:ptCount val="4"/>
                <c:pt idx="0">
                  <c:v>OBJETIVO 4:</c:v>
                </c:pt>
                <c:pt idx="1">
                  <c:v>OBJETIVO 1:</c:v>
                </c:pt>
                <c:pt idx="2">
                  <c:v>OBJETIVO 2:</c:v>
                </c:pt>
                <c:pt idx="3">
                  <c:v>OBJETIVO 3: </c:v>
                </c:pt>
              </c:strCache>
            </c:strRef>
          </c:cat>
          <c:val>
            <c:numRef>
              <c:f>'OCULTAR - Dinâmica'!$T$5:$T$9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D-4461-9D1E-189D06D0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767711"/>
        <c:axId val="447780191"/>
      </c:barChart>
      <c:catAx>
        <c:axId val="44776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780191"/>
        <c:crosses val="autoZero"/>
        <c:auto val="1"/>
        <c:lblAlgn val="ctr"/>
        <c:lblOffset val="100"/>
        <c:noMultiLvlLbl val="0"/>
      </c:catAx>
      <c:valAx>
        <c:axId val="4477801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447767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[ANEXO_E-Orcamento_e_Cronograma_de_Desembolso_do_Projeto.xlsx]OCULTAR - Dinâmica!Tabela dinâmica2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2465444565499943"/>
              <c:y val="-6.85517057730972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2485556453709247E-2"/>
              <c:y val="-6.85517057730972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2380000702902889E-2"/>
              <c:y val="0.2644137222676606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2485556453709247E-2"/>
              <c:y val="0.1175172098967380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2000580978088503"/>
              <c:y val="-8.766775604783262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7.8730049673868222E-2"/>
              <c:y val="-0.2633829211369077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2857008720785626"/>
                  <c:h val="0.27647572431806128"/>
                </c:manualLayout>
              </c15:layout>
            </c:ext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3042941367961381E-2"/>
              <c:y val="0.1641371827374930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5169936400574616"/>
              <c:y val="1.1451431353778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025152035784903E-2"/>
              <c:y val="0.1412343200299360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0.1401778933217655"/>
              <c:y val="-5.72571567688929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'OCULTAR - Dinâmica'!$T$33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9A-454F-ABF6-535769F3B4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69A-454F-ABF6-535769F3B4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E9-4D4C-946E-4E30B30875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E9-4D4C-946E-4E30B30875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9A-454F-ABF6-535769F3B4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9A-454F-ABF6-535769F3B4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E9-4D4C-946E-4E30B30875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E9-4D4C-946E-4E30B30875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'OCULTAR - Dinâmica'!$S$34</c:f>
              <c:strCache>
                <c:ptCount val="1"/>
                <c:pt idx="0">
                  <c:v>Total Geral</c:v>
                </c:pt>
              </c:strCache>
            </c:strRef>
          </c:cat>
          <c:val>
            <c:numRef>
              <c:f>'OCULTAR - Dinâmica'!$T$34</c:f>
              <c:numCache>
                <c:formatCode>_(* #,##0.00_);_(* \(#,##0.00\);_(*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69A-454F-ABF6-535769F3B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[ANEXO_E-Orcamento_e_Cronograma_de_Desembolso_do_Projeto.xlsx]OCULTAR - Dinâmica!Tabela dinâmica3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tx2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41275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'OCULTAR - Dinâmica'!$T$58</c:f>
              <c:strCache>
                <c:ptCount val="1"/>
                <c:pt idx="0">
                  <c:v>Total</c:v>
                </c:pt>
              </c:strCache>
            </c:strRef>
          </c:tx>
          <c:spPr>
            <a:ln w="412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'OCULTAR - Dinâmica'!$S$59:$S$66</c:f>
              <c:strCache>
                <c:ptCount val="8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  <c:pt idx="4">
                  <c:v>5º Trimestre</c:v>
                </c:pt>
                <c:pt idx="5">
                  <c:v>6º Trimestre</c:v>
                </c:pt>
                <c:pt idx="6">
                  <c:v>7º Trimestre</c:v>
                </c:pt>
                <c:pt idx="7">
                  <c:v>8º Trimestre</c:v>
                </c:pt>
              </c:strCache>
            </c:strRef>
          </c:cat>
          <c:val>
            <c:numRef>
              <c:f>'OCULTAR - Dinâmica'!$T$59:$T$66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0-4DEA-BC3B-85420FB1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756895"/>
        <c:axId val="447766463"/>
      </c:lineChart>
      <c:catAx>
        <c:axId val="44775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766463"/>
        <c:crosses val="autoZero"/>
        <c:auto val="1"/>
        <c:lblAlgn val="ctr"/>
        <c:lblOffset val="100"/>
        <c:noMultiLvlLbl val="0"/>
      </c:catAx>
      <c:valAx>
        <c:axId val="44776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756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OR&#199;AMENTO CRONOGRAMA DESEMBOLSO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127001</xdr:colOff>
      <xdr:row>0</xdr:row>
      <xdr:rowOff>0</xdr:rowOff>
    </xdr:from>
    <xdr:to>
      <xdr:col>13</xdr:col>
      <xdr:colOff>629228</xdr:colOff>
      <xdr:row>3</xdr:row>
      <xdr:rowOff>50355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329045</xdr:colOff>
      <xdr:row>32</xdr:row>
      <xdr:rowOff>51956</xdr:rowOff>
    </xdr:from>
    <xdr:to>
      <xdr:col>9</xdr:col>
      <xdr:colOff>43295</xdr:colOff>
      <xdr:row>36</xdr:row>
      <xdr:rowOff>155865</xdr:rowOff>
    </xdr:to>
    <xdr:sp macro="" textlink="">
      <xdr:nvSpPr>
        <xdr:cNvPr id="2" name="Retângul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97727" y="14252865"/>
          <a:ext cx="2961409" cy="76200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Clique aqui para iniciar o preenchimento do orçamento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21610</xdr:colOff>
      <xdr:row>14</xdr:row>
      <xdr:rowOff>226518</xdr:rowOff>
    </xdr:from>
    <xdr:to>
      <xdr:col>28</xdr:col>
      <xdr:colOff>421677</xdr:colOff>
      <xdr:row>25</xdr:row>
      <xdr:rowOff>1133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30360" y="4567197"/>
          <a:ext cx="6523282" cy="2755816"/>
        </a:xfrm>
        <a:prstGeom prst="rect">
          <a:avLst/>
        </a:prstGeom>
      </xdr:spPr>
    </xdr:pic>
    <xdr:clientData/>
  </xdr:twoCellAnchor>
  <xdr:twoCellAnchor>
    <xdr:from>
      <xdr:col>0</xdr:col>
      <xdr:colOff>1312651</xdr:colOff>
      <xdr:row>378</xdr:row>
      <xdr:rowOff>36156</xdr:rowOff>
    </xdr:from>
    <xdr:to>
      <xdr:col>2</xdr:col>
      <xdr:colOff>2628394</xdr:colOff>
      <xdr:row>391</xdr:row>
      <xdr:rowOff>38754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64653</xdr:colOff>
      <xdr:row>376</xdr:row>
      <xdr:rowOff>156333</xdr:rowOff>
    </xdr:from>
    <xdr:to>
      <xdr:col>9</xdr:col>
      <xdr:colOff>873745</xdr:colOff>
      <xdr:row>394</xdr:row>
      <xdr:rowOff>54428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1355414</xdr:colOff>
      <xdr:row>400</xdr:row>
      <xdr:rowOff>142044</xdr:rowOff>
    </xdr:from>
    <xdr:to>
      <xdr:col>6</xdr:col>
      <xdr:colOff>756106</xdr:colOff>
      <xdr:row>414</xdr:row>
      <xdr:rowOff>25579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1305478</xdr:colOff>
      <xdr:row>373</xdr:row>
      <xdr:rowOff>103909</xdr:rowOff>
    </xdr:from>
    <xdr:to>
      <xdr:col>2</xdr:col>
      <xdr:colOff>1214978</xdr:colOff>
      <xdr:row>376</xdr:row>
      <xdr:rowOff>117934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05478" y="101808497"/>
          <a:ext cx="5142647" cy="5855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457200" lvl="1" indent="0" algn="l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Valores estimados por objetivo (R$)</a:t>
          </a:r>
        </a:p>
      </xdr:txBody>
    </xdr:sp>
    <xdr:clientData/>
  </xdr:twoCellAnchor>
  <xdr:twoCellAnchor>
    <xdr:from>
      <xdr:col>0</xdr:col>
      <xdr:colOff>1316687</xdr:colOff>
      <xdr:row>394</xdr:row>
      <xdr:rowOff>154565</xdr:rowOff>
    </xdr:from>
    <xdr:to>
      <xdr:col>2</xdr:col>
      <xdr:colOff>1226187</xdr:colOff>
      <xdr:row>397</xdr:row>
      <xdr:rowOff>168590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16687" y="105859653"/>
          <a:ext cx="5142647" cy="5855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457200" lvl="1" indent="0" algn="l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Valores por duração do projeto (R$)</a:t>
          </a:r>
        </a:p>
      </xdr:txBody>
    </xdr:sp>
    <xdr:clientData/>
  </xdr:twoCellAnchor>
  <xdr:twoCellAnchor>
    <xdr:from>
      <xdr:col>3</xdr:col>
      <xdr:colOff>950968</xdr:colOff>
      <xdr:row>373</xdr:row>
      <xdr:rowOff>99148</xdr:rowOff>
    </xdr:from>
    <xdr:to>
      <xdr:col>7</xdr:col>
      <xdr:colOff>1230262</xdr:colOff>
      <xdr:row>376</xdr:row>
      <xdr:rowOff>113173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940762" y="101803736"/>
          <a:ext cx="5142647" cy="5855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457200" lvl="1" indent="0" algn="l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Valores por tipo de despesa (R$)</a:t>
          </a:r>
        </a:p>
      </xdr:txBody>
    </xdr:sp>
    <xdr:clientData/>
  </xdr:twoCellAnchor>
  <xdr:twoCellAnchor>
    <xdr:from>
      <xdr:col>0</xdr:col>
      <xdr:colOff>1276768</xdr:colOff>
      <xdr:row>352</xdr:row>
      <xdr:rowOff>72737</xdr:rowOff>
    </xdr:from>
    <xdr:to>
      <xdr:col>9</xdr:col>
      <xdr:colOff>597346</xdr:colOff>
      <xdr:row>356</xdr:row>
      <xdr:rowOff>41828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76768" y="97967325"/>
          <a:ext cx="14493343" cy="731091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lang="pt-BR" sz="2000" b="1">
              <a:latin typeface="Arial" panose="020B0604020202020204" pitchFamily="34" charset="0"/>
              <a:cs typeface="Arial" panose="020B0604020202020204" pitchFamily="34" charset="0"/>
            </a:rPr>
            <a:t>Quadro</a:t>
          </a:r>
          <a:r>
            <a:rPr lang="pt-BR" sz="2000" b="1" baseline="0">
              <a:latin typeface="Arial" panose="020B0604020202020204" pitchFamily="34" charset="0"/>
              <a:cs typeface="Arial" panose="020B0604020202020204" pitchFamily="34" charset="0"/>
            </a:rPr>
            <a:t> resumo da proposta</a:t>
          </a:r>
          <a:endParaRPr lang="pt-BR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206492</xdr:colOff>
      <xdr:row>358</xdr:row>
      <xdr:rowOff>124692</xdr:rowOff>
    </xdr:from>
    <xdr:to>
      <xdr:col>6</xdr:col>
      <xdr:colOff>918893</xdr:colOff>
      <xdr:row>367</xdr:row>
      <xdr:rowOff>168628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630639" y="99162280"/>
          <a:ext cx="2796695" cy="175843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latin typeface="Arial" panose="020B0604020202020204" pitchFamily="34" charset="0"/>
              <a:cs typeface="Arial" panose="020B0604020202020204" pitchFamily="34" charset="0"/>
            </a:rPr>
            <a:t>Valor total (R$)</a:t>
          </a:r>
        </a:p>
      </xdr:txBody>
    </xdr:sp>
    <xdr:clientData/>
  </xdr:twoCellAnchor>
  <xdr:twoCellAnchor>
    <xdr:from>
      <xdr:col>7</xdr:col>
      <xdr:colOff>39378</xdr:colOff>
      <xdr:row>358</xdr:row>
      <xdr:rowOff>155864</xdr:rowOff>
    </xdr:from>
    <xdr:to>
      <xdr:col>9</xdr:col>
      <xdr:colOff>516454</xdr:colOff>
      <xdr:row>368</xdr:row>
      <xdr:rowOff>9300</xdr:rowOff>
    </xdr:to>
    <xdr:sp macro="" textlink="G344">
      <xdr:nvSpPr>
        <xdr:cNvPr id="15" name="Retâ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892525" y="99193452"/>
          <a:ext cx="2796694" cy="175843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6006676E-0535-4B0B-8D23-48B9A566242E}" type="TxLink">
            <a:rPr lang="en-US" sz="16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R$ 0,00</a:t>
          </a:fld>
          <a:endParaRPr lang="pt-BR" sz="1600" b="1">
            <a:solidFill>
              <a:schemeClr val="lt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1287532</xdr:colOff>
      <xdr:row>358</xdr:row>
      <xdr:rowOff>121229</xdr:rowOff>
    </xdr:from>
    <xdr:to>
      <xdr:col>3</xdr:col>
      <xdr:colOff>1206644</xdr:colOff>
      <xdr:row>367</xdr:row>
      <xdr:rowOff>165165</xdr:rowOff>
    </xdr:to>
    <xdr:sp macro="" textlink="'OCULTAR - Dinâmica'!A20">
      <xdr:nvSpPr>
        <xdr:cNvPr id="16" name="Retângul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87532" y="99158817"/>
          <a:ext cx="7908906" cy="1758436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249CC7AF-5EA9-4751-8DCC-F60EB8EC1C24}" type="TxLink">
            <a:rPr lang="en-US" sz="16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Nome do Projeto:</a:t>
          </a:fld>
          <a:endParaRPr lang="pt-BR" sz="1600" b="1">
            <a:solidFill>
              <a:schemeClr val="lt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1279386</xdr:colOff>
      <xdr:row>404</xdr:row>
      <xdr:rowOff>123207</xdr:rowOff>
    </xdr:from>
    <xdr:to>
      <xdr:col>9</xdr:col>
      <xdr:colOff>411754</xdr:colOff>
      <xdr:row>412</xdr:row>
      <xdr:rowOff>74615</xdr:rowOff>
    </xdr:to>
    <xdr:sp macro="" textlink="'OCULTAR - Dinâmica'!V59">
      <xdr:nvSpPr>
        <xdr:cNvPr id="18" name="Retângul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787827" y="107733295"/>
          <a:ext cx="2796692" cy="1475408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DEA095A5-A6C9-4BAA-A0AA-14BF0295AA4E}" type="TxLink">
            <a:rPr lang="en-US" sz="32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 </a:t>
          </a:fld>
          <a:endParaRPr lang="pt-BR" sz="3200" b="1">
            <a:solidFill>
              <a:schemeClr val="lt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1276546</xdr:colOff>
      <xdr:row>401</xdr:row>
      <xdr:rowOff>13951</xdr:rowOff>
    </xdr:from>
    <xdr:to>
      <xdr:col>9</xdr:col>
      <xdr:colOff>392360</xdr:colOff>
      <xdr:row>404</xdr:row>
      <xdr:rowOff>3232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784987" y="107052539"/>
          <a:ext cx="2780138" cy="560781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lvl="1" indent="0" algn="ctr"/>
          <a:r>
            <a:rPr lang="pt-BR" sz="16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% do 1º Desembolso</a:t>
          </a:r>
        </a:p>
      </xdr:txBody>
    </xdr:sp>
    <xdr:clientData/>
  </xdr:twoCellAnchor>
  <xdr:twoCellAnchor>
    <xdr:from>
      <xdr:col>0</xdr:col>
      <xdr:colOff>1273373</xdr:colOff>
      <xdr:row>369</xdr:row>
      <xdr:rowOff>2781</xdr:rowOff>
    </xdr:from>
    <xdr:to>
      <xdr:col>9</xdr:col>
      <xdr:colOff>476251</xdr:colOff>
      <xdr:row>372</xdr:row>
      <xdr:rowOff>87785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273373" y="101409183"/>
          <a:ext cx="16533732" cy="64256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Para atualizar todos as informações depois</a:t>
          </a:r>
          <a:r>
            <a:rPr lang="pt-BR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de  mudanças no orçamento</a:t>
          </a:r>
          <a:r>
            <a:rPr lang="pt-BR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, clique com o botão direito no</a:t>
          </a:r>
          <a:r>
            <a:rPr lang="pt-BR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campo ao lado e vá opção "Atualizar dados"</a:t>
          </a:r>
          <a:endParaRPr lang="pt-BR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381000</xdr:colOff>
      <xdr:row>369</xdr:row>
      <xdr:rowOff>163285</xdr:rowOff>
    </xdr:from>
    <xdr:to>
      <xdr:col>10</xdr:col>
      <xdr:colOff>870857</xdr:colOff>
      <xdr:row>370</xdr:row>
      <xdr:rowOff>149678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15784286" y="99386571"/>
          <a:ext cx="2925535" cy="17689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b-fsserver-00\Dados\Users\ana.lopes\AppData\Local\Microsoft\Windows\INetCache\Content.Outlook\3H4Z5I6C\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rado Von Brixen Rodrigo Octavio" refreshedDate="44655.514140740743" createdVersion="6" refreshedVersion="6" minRefreshableVersion="3" recordCount="338" xr:uid="{00000000-000A-0000-FFFF-FFFF3C000000}">
  <cacheSource type="worksheet">
    <worksheetSource name="Tabela1"/>
  </cacheSource>
  <cacheFields count="13">
    <cacheField name="Objetivo" numFmtId="0">
      <sharedItems containsBlank="1" count="14">
        <s v="OBJETIVO 1:"/>
        <s v="OBJETIVO 2:"/>
        <s v="OBJETIVO 3: "/>
        <s v="OBJETIVO 4:"/>
        <s v="" u="1"/>
        <m u="1"/>
        <s v="OBJETIVO 3: ddddd" u="1"/>
        <s v="OBJETIVO 1:  aaaa" u="1"/>
        <s v="OBJETIVO 1:  Atender os chamados de emergência" u="1"/>
        <s v="OBJETIVO 2:  aaaa" u="1"/>
        <s v="OBJETIVO 3:  aaaa" u="1"/>
        <s v="OBJETIVO 4:  aaaa" u="1"/>
        <s v="OBJETIVO 2:  bbbbb" u="1"/>
        <s v="OBJETIVO 4: tttttttttt" u="1"/>
      </sharedItems>
    </cacheField>
    <cacheField name="Não usar - Tipo de insumo" numFmtId="0">
      <sharedItems containsSemiMixedTypes="0" containsString="0" containsNumber="1" containsInteger="1" minValue="0" maxValue="0"/>
    </cacheField>
    <cacheField name="Tipo de insumo" numFmtId="0">
      <sharedItems containsBlank="1" count="10">
        <s v=""/>
        <m/>
        <s v="Bolsa" u="1"/>
        <s v="Salários Encargos Benefícios" u="1"/>
        <s v="Consultoria PJ" u="1"/>
        <s v="Serviços PJ" u="1"/>
        <s v="Diárias PC Viagens" u="1"/>
        <s v="Despesas Administrativas " u="1"/>
        <s v="Bens" u="1"/>
        <s v="Serviços PF" u="1"/>
      </sharedItems>
    </cacheField>
    <cacheField name="Valor total" numFmtId="0">
      <sharedItems containsSemiMixedTypes="0" containsString="0" containsNumber="1" containsInteger="1" minValue="0" maxValue="0"/>
    </cacheField>
    <cacheField name="Trimestre 1" numFmtId="0">
      <sharedItems containsSemiMixedTypes="0" containsString="0" containsNumber="1" containsInteger="1" minValue="0" maxValue="0"/>
    </cacheField>
    <cacheField name="Trimestre 2" numFmtId="0">
      <sharedItems containsSemiMixedTypes="0" containsString="0" containsNumber="1" containsInteger="1" minValue="0" maxValue="0"/>
    </cacheField>
    <cacheField name="Trimestre 3" numFmtId="0">
      <sharedItems containsSemiMixedTypes="0" containsString="0" containsNumber="1" containsInteger="1" minValue="0" maxValue="0"/>
    </cacheField>
    <cacheField name="Trimestre 4" numFmtId="0">
      <sharedItems containsSemiMixedTypes="0" containsString="0" containsNumber="1" containsInteger="1" minValue="0" maxValue="0"/>
    </cacheField>
    <cacheField name="Trimestre 5" numFmtId="0">
      <sharedItems containsSemiMixedTypes="0" containsString="0" containsNumber="1" containsInteger="1" minValue="0" maxValue="0"/>
    </cacheField>
    <cacheField name="Trimestre 6" numFmtId="0">
      <sharedItems containsSemiMixedTypes="0" containsString="0" containsNumber="1" containsInteger="1" minValue="0" maxValue="0"/>
    </cacheField>
    <cacheField name="Trimestre 7" numFmtId="0">
      <sharedItems containsSemiMixedTypes="0" containsString="0" containsNumber="1" containsInteger="1" minValue="0" maxValue="0"/>
    </cacheField>
    <cacheField name="Trimestre 8" numFmtId="0">
      <sharedItems containsSemiMixedTypes="0" containsString="0" containsNumber="1" containsInteger="1" minValue="0" maxValue="0"/>
    </cacheField>
    <cacheField name="Total (R$)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8"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1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1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1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0"/>
    <n v="0"/>
    <x v="0"/>
    <n v="0"/>
    <n v="0"/>
    <n v="0"/>
    <n v="0"/>
    <n v="0"/>
    <n v="0"/>
    <n v="0"/>
    <n v="0"/>
    <n v="0"/>
    <n v="0"/>
  </r>
  <r>
    <x v="1"/>
    <n v="0"/>
    <x v="1"/>
    <n v="0"/>
    <n v="0"/>
    <n v="0"/>
    <n v="0"/>
    <n v="0"/>
    <n v="0"/>
    <n v="0"/>
    <n v="0"/>
    <n v="0"/>
    <n v="0"/>
  </r>
  <r>
    <x v="1"/>
    <n v="0"/>
    <x v="1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1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1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1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1"/>
    <n v="0"/>
    <x v="0"/>
    <n v="0"/>
    <n v="0"/>
    <n v="0"/>
    <n v="0"/>
    <n v="0"/>
    <n v="0"/>
    <n v="0"/>
    <n v="0"/>
    <n v="0"/>
    <n v="0"/>
  </r>
  <r>
    <x v="2"/>
    <n v="0"/>
    <x v="1"/>
    <n v="0"/>
    <n v="0"/>
    <n v="0"/>
    <n v="0"/>
    <n v="0"/>
    <n v="0"/>
    <n v="0"/>
    <n v="0"/>
    <n v="0"/>
    <n v="0"/>
  </r>
  <r>
    <x v="2"/>
    <n v="0"/>
    <x v="1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1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1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1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2"/>
    <n v="0"/>
    <x v="0"/>
    <n v="0"/>
    <n v="0"/>
    <n v="0"/>
    <n v="0"/>
    <n v="0"/>
    <n v="0"/>
    <n v="0"/>
    <n v="0"/>
    <n v="0"/>
    <n v="0"/>
  </r>
  <r>
    <x v="3"/>
    <n v="0"/>
    <x v="1"/>
    <n v="0"/>
    <n v="0"/>
    <n v="0"/>
    <n v="0"/>
    <n v="0"/>
    <n v="0"/>
    <n v="0"/>
    <n v="0"/>
    <n v="0"/>
    <n v="0"/>
  </r>
  <r>
    <x v="3"/>
    <n v="0"/>
    <x v="1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1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1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1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  <r>
    <x v="3"/>
    <n v="0"/>
    <x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dataOnRows="1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outline="1" outlineData="1" multipleFieldFilters="0" chartFormat="7" rowHeaderCaption="Clique aqui para atualizar">
  <location ref="L370" firstHeaderRow="1" firstDataRow="1" firstDataCol="1"/>
  <pivotFields count="13">
    <pivotField axis="axisRow" showAll="0">
      <items count="15">
        <item m="1" x="4"/>
        <item h="1" x="0"/>
        <item h="1" m="1" x="7"/>
        <item h="1" m="1" x="8"/>
        <item h="1" x="1"/>
        <item h="1" m="1" x="9"/>
        <item h="1" m="1" x="12"/>
        <item h="1" x="2"/>
        <item h="1" m="1" x="10"/>
        <item h="1" m="1" x="6"/>
        <item h="1" x="3"/>
        <item h="1" m="1" x="11"/>
        <item h="1" m="1" x="13"/>
        <item h="1" m="1" x="5"/>
        <item t="default"/>
      </items>
    </pivotField>
    <pivotField showAll="0"/>
    <pivotField showAll="0"/>
    <pivotField numFmtId="167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</pivotFields>
  <rowFields count="1">
    <field x="0"/>
  </rowFields>
  <colItems count="1">
    <i/>
  </colItems>
  <formats count="1"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Tabela dinâmica3" cacheId="0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S58:T66" firstHeaderRow="1" firstDataRow="1" firstDataCol="1"/>
  <pivotFields count="13">
    <pivotField showAll="0"/>
    <pivotField showAll="0"/>
    <pivotField showAll="0"/>
    <pivotField numFmtId="167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numFmtId="165" showAl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Items count="1">
    <i/>
  </colItems>
  <dataFields count="8">
    <dataField name="1º Trimestre" fld="4" baseField="0" baseItem="0"/>
    <dataField name="2º Trimestre" fld="5" baseField="0" baseItem="0"/>
    <dataField name="3º Trimestre" fld="6" baseField="0" baseItem="0"/>
    <dataField name="4º Trimestre" fld="7" baseField="0" baseItem="0"/>
    <dataField name="5º Trimestre" fld="8" baseField="0" baseItem="0"/>
    <dataField name="6º Trimestre" fld="9" baseField="0" baseItem="0"/>
    <dataField name="7º Trimestre" fld="10" baseField="0" baseItem="0"/>
    <dataField name="8º Trimestre" fld="11" baseField="0" baseItem="0"/>
  </dataFields>
  <formats count="1">
    <format dxfId="15">
      <pivotArea outline="0" collapsedLevelsAreSubtotals="1" fieldPosition="0"/>
    </format>
  </formats>
  <chartFormats count="1">
    <chartFormat chart="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S33:T34" firstHeaderRow="1" firstDataRow="1" firstDataCol="1"/>
  <pivotFields count="13">
    <pivotField showAll="0"/>
    <pivotField multipleItemSelectionAllowed="1" showAll="0"/>
    <pivotField axis="axisRow" showAll="0" includeNewItemsInFilter="1">
      <items count="11">
        <item m="1" x="8"/>
        <item m="1" x="4"/>
        <item m="1" x="3"/>
        <item m="1" x="9"/>
        <item h="1" x="1"/>
        <item h="1" x="0"/>
        <item m="1" x="6"/>
        <item m="1" x="2"/>
        <item m="1" x="7"/>
        <item m="1" x="5"/>
        <item t="default"/>
      </items>
    </pivotField>
    <pivotField numFmtId="167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</pivotFields>
  <rowFields count="1">
    <field x="2"/>
  </rowFields>
  <rowItems count="1">
    <i t="grand">
      <x/>
    </i>
  </rowItems>
  <colItems count="1">
    <i/>
  </colItems>
  <dataFields count="1">
    <dataField name="Soma de Total (R$)" fld="12" baseField="0" baseItem="0" numFmtId="43"/>
  </dataFields>
  <formats count="1">
    <format dxfId="16">
      <pivotArea outline="0" collapsedLevelsAreSubtotals="1" fieldPosition="0"/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4" format="20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S4:T9" firstHeaderRow="1" firstDataRow="1" firstDataCol="1"/>
  <pivotFields count="13">
    <pivotField axis="axisRow" showAll="0">
      <items count="15">
        <item m="1" x="4"/>
        <item m="1" x="7"/>
        <item m="1" x="12"/>
        <item m="1" x="6"/>
        <item m="1" x="13"/>
        <item x="3"/>
        <item m="1" x="5"/>
        <item m="1" x="8"/>
        <item m="1" x="9"/>
        <item m="1" x="10"/>
        <item m="1" x="11"/>
        <item x="0"/>
        <item x="1"/>
        <item x="2"/>
        <item t="default"/>
      </items>
    </pivotField>
    <pivotField showAll="0"/>
    <pivotField showAll="0"/>
    <pivotField numFmtId="167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</pivotFields>
  <rowFields count="1">
    <field x="0"/>
  </rowFields>
  <rowItems count="5">
    <i>
      <x v="5"/>
    </i>
    <i>
      <x v="11"/>
    </i>
    <i>
      <x v="12"/>
    </i>
    <i>
      <x v="13"/>
    </i>
    <i t="grand">
      <x/>
    </i>
  </rowItems>
  <colItems count="1">
    <i/>
  </colItems>
  <dataFields count="1">
    <dataField name="Soma de Total (R$)" fld="12" baseField="0" baseItem="0" numFmtId="43"/>
  </dataFields>
  <formats count="1">
    <format dxfId="17">
      <pivotArea outline="0" collapsedLevelsAreSubtotals="1" fieldPosition="0"/>
    </format>
  </formats>
  <chartFormats count="9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3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3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1:Q339" totalsRowShown="0" headerRowDxfId="14" dataDxfId="13">
  <autoFilter ref="E1:Q339" xr:uid="{00000000-0009-0000-0100-000001000000}"/>
  <tableColumns count="13">
    <tableColumn id="1" xr3:uid="{00000000-0010-0000-0000-000001000000}" name="Objetivo" dataDxfId="12">
      <calculatedColumnFormula>E1</calculatedColumnFormula>
    </tableColumn>
    <tableColumn id="7" xr3:uid="{00000000-0010-0000-0000-000007000000}" name="Não usar - Tipo de insumo" dataDxfId="11">
      <calculatedColumnFormula>'ORÇAMENTO CRONOGRAMA DESEMBOLSO'!A6</calculatedColumnFormula>
    </tableColumn>
    <tableColumn id="8" xr3:uid="{00000000-0010-0000-0000-000008000000}" name="Tipo de insumo" dataDxfId="10">
      <calculatedColumnFormula>SUBSTITUTE(IF(F2=0,"",F2),"_"," ")</calculatedColumnFormula>
    </tableColumn>
    <tableColumn id="9" xr3:uid="{00000000-0010-0000-0000-000009000000}" name="Valor total" dataDxfId="9">
      <calculatedColumnFormula>'ORÇAMENTO CRONOGRAMA DESEMBOLSO'!G6</calculatedColumnFormula>
    </tableColumn>
    <tableColumn id="10" xr3:uid="{00000000-0010-0000-0000-00000A000000}" name="Trimestre 1" dataDxfId="8">
      <calculatedColumnFormula>'ORÇAMENTO CRONOGRAMA DESEMBOLSO'!H6</calculatedColumnFormula>
    </tableColumn>
    <tableColumn id="11" xr3:uid="{00000000-0010-0000-0000-00000B000000}" name="Trimestre 2" dataDxfId="7">
      <calculatedColumnFormula>'ORÇAMENTO CRONOGRAMA DESEMBOLSO'!I6</calculatedColumnFormula>
    </tableColumn>
    <tableColumn id="12" xr3:uid="{00000000-0010-0000-0000-00000C000000}" name="Trimestre 3" dataDxfId="6">
      <calculatedColumnFormula>'ORÇAMENTO CRONOGRAMA DESEMBOLSO'!J6</calculatedColumnFormula>
    </tableColumn>
    <tableColumn id="13" xr3:uid="{00000000-0010-0000-0000-00000D000000}" name="Trimestre 4" dataDxfId="5">
      <calculatedColumnFormula>'ORÇAMENTO CRONOGRAMA DESEMBOLSO'!K6</calculatedColumnFormula>
    </tableColumn>
    <tableColumn id="14" xr3:uid="{00000000-0010-0000-0000-00000E000000}" name="Trimestre 5" dataDxfId="4">
      <calculatedColumnFormula>'ORÇAMENTO CRONOGRAMA DESEMBOLSO'!L6</calculatedColumnFormula>
    </tableColumn>
    <tableColumn id="15" xr3:uid="{00000000-0010-0000-0000-00000F000000}" name="Trimestre 6" dataDxfId="3">
      <calculatedColumnFormula>'ORÇAMENTO CRONOGRAMA DESEMBOLSO'!M6</calculatedColumnFormula>
    </tableColumn>
    <tableColumn id="16" xr3:uid="{00000000-0010-0000-0000-000010000000}" name="Trimestre 7" dataDxfId="2">
      <calculatedColumnFormula>'ORÇAMENTO CRONOGRAMA DESEMBOLSO'!N6</calculatedColumnFormula>
    </tableColumn>
    <tableColumn id="17" xr3:uid="{00000000-0010-0000-0000-000011000000}" name="Trimestre 8" dataDxfId="1">
      <calculatedColumnFormula>'ORÇAMENTO CRONOGRAMA DESEMBOLSO'!O6</calculatedColumnFormula>
    </tableColumn>
    <tableColumn id="18" xr3:uid="{00000000-0010-0000-0000-000012000000}" name="Total (R$)" dataDxfId="0">
      <calculatedColumnFormula>'ORÇAMENTO CRONOGRAMA DESEMBOLSO'!P6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FF0000"/>
  </sheetPr>
  <dimension ref="A1:P30"/>
  <sheetViews>
    <sheetView showGridLines="0" showRowColHeaders="0" tabSelected="1" zoomScale="110" zoomScaleNormal="110" zoomScalePageLayoutView="90" workbookViewId="0">
      <selection sqref="A1:N3"/>
    </sheetView>
  </sheetViews>
  <sheetFormatPr defaultColWidth="8.54296875" defaultRowHeight="12.5" x14ac:dyDescent="0.25"/>
  <cols>
    <col min="1" max="1" width="4.81640625" style="14" customWidth="1"/>
    <col min="2" max="14" width="9.7265625" style="11" customWidth="1"/>
    <col min="15" max="16384" width="8.54296875" style="11"/>
  </cols>
  <sheetData>
    <row r="1" spans="1:15" ht="14.5" customHeight="1" x14ac:dyDescent="0.25">
      <c r="A1" s="93" t="s">
        <v>369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5" ht="13.5" customHeight="1" x14ac:dyDescent="0.3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10"/>
    </row>
    <row r="4" spans="1:15" ht="13.5" customHeigh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0"/>
    </row>
    <row r="5" spans="1:15" ht="110" customHeight="1" x14ac:dyDescent="0.35">
      <c r="A5" s="115" t="s">
        <v>78</v>
      </c>
      <c r="B5" s="109" t="s">
        <v>443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10"/>
    </row>
    <row r="6" spans="1:15" ht="110" customHeight="1" x14ac:dyDescent="0.35">
      <c r="A6" s="115"/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O6" s="10"/>
    </row>
    <row r="8" spans="1:15" ht="65.150000000000006" customHeight="1" x14ac:dyDescent="0.25">
      <c r="A8" s="85" t="s">
        <v>78</v>
      </c>
      <c r="B8" s="95" t="s">
        <v>441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13"/>
    </row>
    <row r="9" spans="1:15" ht="16" customHeight="1" x14ac:dyDescent="0.25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3"/>
    </row>
    <row r="10" spans="1:15" ht="235" customHeight="1" x14ac:dyDescent="0.25">
      <c r="A10" s="85" t="s">
        <v>78</v>
      </c>
      <c r="B10" s="106" t="s">
        <v>432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O10" s="13"/>
    </row>
    <row r="11" spans="1:15" ht="14.15" customHeight="1" x14ac:dyDescent="0.25">
      <c r="A11" s="8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3"/>
    </row>
    <row r="12" spans="1:15" s="17" customFormat="1" ht="70.5" customHeight="1" x14ac:dyDescent="0.25">
      <c r="A12" s="85" t="s">
        <v>78</v>
      </c>
      <c r="B12" s="97" t="s">
        <v>433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16"/>
    </row>
    <row r="13" spans="1:15" ht="13" customHeight="1" x14ac:dyDescent="0.25">
      <c r="A13" s="8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s="17" customFormat="1" ht="22.5" customHeight="1" x14ac:dyDescent="0.25">
      <c r="A14" s="85" t="s">
        <v>78</v>
      </c>
      <c r="B14" s="100" t="s">
        <v>434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  <c r="O14" s="19"/>
    </row>
    <row r="15" spans="1:15" x14ac:dyDescent="0.25">
      <c r="A15" s="8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17" customFormat="1" ht="24" customHeight="1" x14ac:dyDescent="0.25">
      <c r="A16" s="85" t="s">
        <v>78</v>
      </c>
      <c r="B16" s="103" t="s">
        <v>79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5"/>
    </row>
    <row r="17" spans="1:16" ht="16.5" x14ac:dyDescent="0.25">
      <c r="A17" s="8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0"/>
    </row>
    <row r="18" spans="1:16" ht="32.5" customHeight="1" x14ac:dyDescent="0.25">
      <c r="A18" s="85" t="s">
        <v>78</v>
      </c>
      <c r="B18" s="95" t="s">
        <v>435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20"/>
    </row>
    <row r="19" spans="1:16" ht="16.5" x14ac:dyDescent="0.25">
      <c r="A19" s="8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0"/>
    </row>
    <row r="20" spans="1:16" s="17" customFormat="1" ht="19" x14ac:dyDescent="0.25">
      <c r="A20" s="85" t="s">
        <v>78</v>
      </c>
      <c r="B20" s="95" t="s">
        <v>436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20"/>
    </row>
    <row r="21" spans="1:16" s="17" customFormat="1" ht="19" x14ac:dyDescent="0.25">
      <c r="A21" s="8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0"/>
    </row>
    <row r="22" spans="1:16" s="23" customFormat="1" ht="19" x14ac:dyDescent="0.25">
      <c r="A22" s="89" t="s">
        <v>78</v>
      </c>
      <c r="B22" s="92" t="s">
        <v>7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22"/>
    </row>
    <row r="23" spans="1:16" s="23" customFormat="1" ht="16.5" x14ac:dyDescent="0.25">
      <c r="A23" s="9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2"/>
    </row>
    <row r="24" spans="1:16" s="23" customFormat="1" ht="19" x14ac:dyDescent="0.25">
      <c r="A24" s="89" t="s">
        <v>78</v>
      </c>
      <c r="B24" s="96" t="s">
        <v>438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25"/>
    </row>
    <row r="25" spans="1:16" s="23" customFormat="1" ht="19" x14ac:dyDescent="0.25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2"/>
    </row>
    <row r="26" spans="1:16" s="23" customFormat="1" ht="19" x14ac:dyDescent="0.25">
      <c r="A26" s="89" t="s">
        <v>78</v>
      </c>
      <c r="B26" s="96" t="s">
        <v>442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6" x14ac:dyDescent="0.25">
      <c r="A27" s="86"/>
      <c r="P27" s="49"/>
    </row>
    <row r="28" spans="1:16" s="23" customFormat="1" ht="101.15" customHeight="1" x14ac:dyDescent="0.25">
      <c r="A28" s="89" t="s">
        <v>78</v>
      </c>
      <c r="B28" s="92" t="s">
        <v>437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30" spans="1:16" ht="64" customHeight="1" x14ac:dyDescent="0.25">
      <c r="A30" s="89" t="s">
        <v>78</v>
      </c>
      <c r="B30" s="92" t="s">
        <v>439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</sheetData>
  <mergeCells count="15"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pageSetUpPr fitToPage="1"/>
  </sheetPr>
  <dimension ref="A1:AH385"/>
  <sheetViews>
    <sheetView showGridLines="0" zoomScale="82" zoomScaleNormal="82" zoomScalePageLayoutView="74" workbookViewId="0">
      <selection activeCell="A6" sqref="A6"/>
    </sheetView>
  </sheetViews>
  <sheetFormatPr defaultColWidth="9.1796875" defaultRowHeight="14.5" x14ac:dyDescent="0.35"/>
  <cols>
    <col min="1" max="1" width="38" style="31" customWidth="1"/>
    <col min="2" max="2" width="51.7265625" style="9" customWidth="1"/>
    <col min="3" max="3" width="41.26953125" style="1" customWidth="1"/>
    <col min="4" max="4" width="21.54296875" style="1" customWidth="1"/>
    <col min="5" max="5" width="17.81640625" style="7" customWidth="1"/>
    <col min="6" max="6" width="17.1796875" style="8" bestFit="1" customWidth="1"/>
    <col min="7" max="7" width="24.1796875" style="2" bestFit="1" customWidth="1"/>
    <col min="8" max="8" width="19.26953125" style="33" bestFit="1" customWidth="1"/>
    <col min="9" max="9" width="17.1796875" style="2" bestFit="1" customWidth="1"/>
    <col min="10" max="11" width="19.26953125" style="2" bestFit="1" customWidth="1"/>
    <col min="12" max="12" width="25.1796875" style="2" bestFit="1" customWidth="1"/>
    <col min="13" max="13" width="14.81640625" style="2" customWidth="1"/>
    <col min="14" max="14" width="24.1796875" style="2" bestFit="1" customWidth="1"/>
    <col min="15" max="16" width="25.54296875" style="2" bestFit="1" customWidth="1"/>
    <col min="17" max="17" width="61.26953125" style="1" customWidth="1"/>
    <col min="18" max="18" width="12.26953125" style="1" customWidth="1"/>
    <col min="31" max="33" width="9.1796875" style="1"/>
    <col min="35" max="245" width="9.1796875" style="1"/>
    <col min="246" max="246" width="6.1796875" style="1" customWidth="1"/>
    <col min="247" max="247" width="24" style="1" customWidth="1"/>
    <col min="248" max="248" width="14.81640625" style="1" customWidth="1"/>
    <col min="249" max="249" width="17.54296875" style="1" customWidth="1"/>
    <col min="250" max="250" width="12" style="1" customWidth="1"/>
    <col min="251" max="251" width="8.453125" style="1" customWidth="1"/>
    <col min="252" max="252" width="11.453125" style="1" customWidth="1"/>
    <col min="253" max="253" width="13.54296875" style="1" customWidth="1"/>
    <col min="254" max="254" width="12.1796875" style="1" customWidth="1"/>
    <col min="255" max="255" width="18.54296875" style="1" customWidth="1"/>
    <col min="256" max="256" width="12.1796875" style="1" customWidth="1"/>
    <col min="257" max="257" width="18.453125" style="1" customWidth="1"/>
    <col min="258" max="258" width="12.1796875" style="1" customWidth="1"/>
    <col min="259" max="259" width="17.54296875" style="1" customWidth="1"/>
    <col min="260" max="261" width="12.1796875" style="1" customWidth="1"/>
    <col min="262" max="262" width="18.54296875" style="1" customWidth="1"/>
    <col min="263" max="263" width="12.1796875" style="1" customWidth="1"/>
    <col min="264" max="264" width="17.1796875" style="1" customWidth="1"/>
    <col min="265" max="265" width="13.81640625" style="1" customWidth="1"/>
    <col min="266" max="266" width="21.1796875" style="1" customWidth="1"/>
    <col min="267" max="267" width="13" style="1" customWidth="1"/>
    <col min="268" max="501" width="9.1796875" style="1"/>
    <col min="502" max="502" width="6.1796875" style="1" customWidth="1"/>
    <col min="503" max="503" width="24" style="1" customWidth="1"/>
    <col min="504" max="504" width="14.81640625" style="1" customWidth="1"/>
    <col min="505" max="505" width="17.54296875" style="1" customWidth="1"/>
    <col min="506" max="506" width="12" style="1" customWidth="1"/>
    <col min="507" max="507" width="8.453125" style="1" customWidth="1"/>
    <col min="508" max="508" width="11.453125" style="1" customWidth="1"/>
    <col min="509" max="509" width="13.54296875" style="1" customWidth="1"/>
    <col min="510" max="510" width="12.1796875" style="1" customWidth="1"/>
    <col min="511" max="511" width="18.54296875" style="1" customWidth="1"/>
    <col min="512" max="512" width="12.1796875" style="1" customWidth="1"/>
    <col min="513" max="513" width="18.453125" style="1" customWidth="1"/>
    <col min="514" max="514" width="12.1796875" style="1" customWidth="1"/>
    <col min="515" max="515" width="17.54296875" style="1" customWidth="1"/>
    <col min="516" max="517" width="12.1796875" style="1" customWidth="1"/>
    <col min="518" max="518" width="18.54296875" style="1" customWidth="1"/>
    <col min="519" max="519" width="12.1796875" style="1" customWidth="1"/>
    <col min="520" max="520" width="17.1796875" style="1" customWidth="1"/>
    <col min="521" max="521" width="13.81640625" style="1" customWidth="1"/>
    <col min="522" max="522" width="21.1796875" style="1" customWidth="1"/>
    <col min="523" max="523" width="13" style="1" customWidth="1"/>
    <col min="524" max="757" width="9.1796875" style="1"/>
    <col min="758" max="758" width="6.1796875" style="1" customWidth="1"/>
    <col min="759" max="759" width="24" style="1" customWidth="1"/>
    <col min="760" max="760" width="14.81640625" style="1" customWidth="1"/>
    <col min="761" max="761" width="17.54296875" style="1" customWidth="1"/>
    <col min="762" max="762" width="12" style="1" customWidth="1"/>
    <col min="763" max="763" width="8.453125" style="1" customWidth="1"/>
    <col min="764" max="764" width="11.453125" style="1" customWidth="1"/>
    <col min="765" max="765" width="13.54296875" style="1" customWidth="1"/>
    <col min="766" max="766" width="12.1796875" style="1" customWidth="1"/>
    <col min="767" max="767" width="18.54296875" style="1" customWidth="1"/>
    <col min="768" max="768" width="12.1796875" style="1" customWidth="1"/>
    <col min="769" max="769" width="18.453125" style="1" customWidth="1"/>
    <col min="770" max="770" width="12.1796875" style="1" customWidth="1"/>
    <col min="771" max="771" width="17.54296875" style="1" customWidth="1"/>
    <col min="772" max="773" width="12.1796875" style="1" customWidth="1"/>
    <col min="774" max="774" width="18.54296875" style="1" customWidth="1"/>
    <col min="775" max="775" width="12.1796875" style="1" customWidth="1"/>
    <col min="776" max="776" width="17.1796875" style="1" customWidth="1"/>
    <col min="777" max="777" width="13.81640625" style="1" customWidth="1"/>
    <col min="778" max="778" width="21.1796875" style="1" customWidth="1"/>
    <col min="779" max="779" width="13" style="1" customWidth="1"/>
    <col min="780" max="1013" width="9.1796875" style="1"/>
    <col min="1014" max="1014" width="6.1796875" style="1" customWidth="1"/>
    <col min="1015" max="1015" width="24" style="1" customWidth="1"/>
    <col min="1016" max="1016" width="14.81640625" style="1" customWidth="1"/>
    <col min="1017" max="1017" width="17.54296875" style="1" customWidth="1"/>
    <col min="1018" max="1018" width="12" style="1" customWidth="1"/>
    <col min="1019" max="1019" width="8.453125" style="1" customWidth="1"/>
    <col min="1020" max="1020" width="11.453125" style="1" customWidth="1"/>
    <col min="1021" max="1021" width="13.54296875" style="1" customWidth="1"/>
    <col min="1022" max="1022" width="12.1796875" style="1" customWidth="1"/>
    <col min="1023" max="1023" width="18.54296875" style="1" customWidth="1"/>
    <col min="1024" max="1024" width="12.1796875" style="1" customWidth="1"/>
    <col min="1025" max="1025" width="18.453125" style="1" customWidth="1"/>
    <col min="1026" max="1026" width="12.1796875" style="1" customWidth="1"/>
    <col min="1027" max="1027" width="17.54296875" style="1" customWidth="1"/>
    <col min="1028" max="1029" width="12.1796875" style="1" customWidth="1"/>
    <col min="1030" max="1030" width="18.54296875" style="1" customWidth="1"/>
    <col min="1031" max="1031" width="12.1796875" style="1" customWidth="1"/>
    <col min="1032" max="1032" width="17.1796875" style="1" customWidth="1"/>
    <col min="1033" max="1033" width="13.81640625" style="1" customWidth="1"/>
    <col min="1034" max="1034" width="21.1796875" style="1" customWidth="1"/>
    <col min="1035" max="1035" width="13" style="1" customWidth="1"/>
    <col min="1036" max="1269" width="9.1796875" style="1"/>
    <col min="1270" max="1270" width="6.1796875" style="1" customWidth="1"/>
    <col min="1271" max="1271" width="24" style="1" customWidth="1"/>
    <col min="1272" max="1272" width="14.81640625" style="1" customWidth="1"/>
    <col min="1273" max="1273" width="17.54296875" style="1" customWidth="1"/>
    <col min="1274" max="1274" width="12" style="1" customWidth="1"/>
    <col min="1275" max="1275" width="8.453125" style="1" customWidth="1"/>
    <col min="1276" max="1276" width="11.453125" style="1" customWidth="1"/>
    <col min="1277" max="1277" width="13.54296875" style="1" customWidth="1"/>
    <col min="1278" max="1278" width="12.1796875" style="1" customWidth="1"/>
    <col min="1279" max="1279" width="18.54296875" style="1" customWidth="1"/>
    <col min="1280" max="1280" width="12.1796875" style="1" customWidth="1"/>
    <col min="1281" max="1281" width="18.453125" style="1" customWidth="1"/>
    <col min="1282" max="1282" width="12.1796875" style="1" customWidth="1"/>
    <col min="1283" max="1283" width="17.54296875" style="1" customWidth="1"/>
    <col min="1284" max="1285" width="12.1796875" style="1" customWidth="1"/>
    <col min="1286" max="1286" width="18.54296875" style="1" customWidth="1"/>
    <col min="1287" max="1287" width="12.1796875" style="1" customWidth="1"/>
    <col min="1288" max="1288" width="17.1796875" style="1" customWidth="1"/>
    <col min="1289" max="1289" width="13.81640625" style="1" customWidth="1"/>
    <col min="1290" max="1290" width="21.1796875" style="1" customWidth="1"/>
    <col min="1291" max="1291" width="13" style="1" customWidth="1"/>
    <col min="1292" max="1525" width="9.1796875" style="1"/>
    <col min="1526" max="1526" width="6.1796875" style="1" customWidth="1"/>
    <col min="1527" max="1527" width="24" style="1" customWidth="1"/>
    <col min="1528" max="1528" width="14.81640625" style="1" customWidth="1"/>
    <col min="1529" max="1529" width="17.54296875" style="1" customWidth="1"/>
    <col min="1530" max="1530" width="12" style="1" customWidth="1"/>
    <col min="1531" max="1531" width="8.453125" style="1" customWidth="1"/>
    <col min="1532" max="1532" width="11.453125" style="1" customWidth="1"/>
    <col min="1533" max="1533" width="13.54296875" style="1" customWidth="1"/>
    <col min="1534" max="1534" width="12.1796875" style="1" customWidth="1"/>
    <col min="1535" max="1535" width="18.54296875" style="1" customWidth="1"/>
    <col min="1536" max="1536" width="12.1796875" style="1" customWidth="1"/>
    <col min="1537" max="1537" width="18.453125" style="1" customWidth="1"/>
    <col min="1538" max="1538" width="12.1796875" style="1" customWidth="1"/>
    <col min="1539" max="1539" width="17.54296875" style="1" customWidth="1"/>
    <col min="1540" max="1541" width="12.1796875" style="1" customWidth="1"/>
    <col min="1542" max="1542" width="18.54296875" style="1" customWidth="1"/>
    <col min="1543" max="1543" width="12.1796875" style="1" customWidth="1"/>
    <col min="1544" max="1544" width="17.1796875" style="1" customWidth="1"/>
    <col min="1545" max="1545" width="13.81640625" style="1" customWidth="1"/>
    <col min="1546" max="1546" width="21.1796875" style="1" customWidth="1"/>
    <col min="1547" max="1547" width="13" style="1" customWidth="1"/>
    <col min="1548" max="1781" width="9.1796875" style="1"/>
    <col min="1782" max="1782" width="6.1796875" style="1" customWidth="1"/>
    <col min="1783" max="1783" width="24" style="1" customWidth="1"/>
    <col min="1784" max="1784" width="14.81640625" style="1" customWidth="1"/>
    <col min="1785" max="1785" width="17.54296875" style="1" customWidth="1"/>
    <col min="1786" max="1786" width="12" style="1" customWidth="1"/>
    <col min="1787" max="1787" width="8.453125" style="1" customWidth="1"/>
    <col min="1788" max="1788" width="11.453125" style="1" customWidth="1"/>
    <col min="1789" max="1789" width="13.54296875" style="1" customWidth="1"/>
    <col min="1790" max="1790" width="12.1796875" style="1" customWidth="1"/>
    <col min="1791" max="1791" width="18.54296875" style="1" customWidth="1"/>
    <col min="1792" max="1792" width="12.1796875" style="1" customWidth="1"/>
    <col min="1793" max="1793" width="18.453125" style="1" customWidth="1"/>
    <col min="1794" max="1794" width="12.1796875" style="1" customWidth="1"/>
    <col min="1795" max="1795" width="17.54296875" style="1" customWidth="1"/>
    <col min="1796" max="1797" width="12.1796875" style="1" customWidth="1"/>
    <col min="1798" max="1798" width="18.54296875" style="1" customWidth="1"/>
    <col min="1799" max="1799" width="12.1796875" style="1" customWidth="1"/>
    <col min="1800" max="1800" width="17.1796875" style="1" customWidth="1"/>
    <col min="1801" max="1801" width="13.81640625" style="1" customWidth="1"/>
    <col min="1802" max="1802" width="21.1796875" style="1" customWidth="1"/>
    <col min="1803" max="1803" width="13" style="1" customWidth="1"/>
    <col min="1804" max="2037" width="9.1796875" style="1"/>
    <col min="2038" max="2038" width="6.1796875" style="1" customWidth="1"/>
    <col min="2039" max="2039" width="24" style="1" customWidth="1"/>
    <col min="2040" max="2040" width="14.81640625" style="1" customWidth="1"/>
    <col min="2041" max="2041" width="17.54296875" style="1" customWidth="1"/>
    <col min="2042" max="2042" width="12" style="1" customWidth="1"/>
    <col min="2043" max="2043" width="8.453125" style="1" customWidth="1"/>
    <col min="2044" max="2044" width="11.453125" style="1" customWidth="1"/>
    <col min="2045" max="2045" width="13.54296875" style="1" customWidth="1"/>
    <col min="2046" max="2046" width="12.1796875" style="1" customWidth="1"/>
    <col min="2047" max="2047" width="18.54296875" style="1" customWidth="1"/>
    <col min="2048" max="2048" width="12.1796875" style="1" customWidth="1"/>
    <col min="2049" max="2049" width="18.453125" style="1" customWidth="1"/>
    <col min="2050" max="2050" width="12.1796875" style="1" customWidth="1"/>
    <col min="2051" max="2051" width="17.54296875" style="1" customWidth="1"/>
    <col min="2052" max="2053" width="12.1796875" style="1" customWidth="1"/>
    <col min="2054" max="2054" width="18.54296875" style="1" customWidth="1"/>
    <col min="2055" max="2055" width="12.1796875" style="1" customWidth="1"/>
    <col min="2056" max="2056" width="17.1796875" style="1" customWidth="1"/>
    <col min="2057" max="2057" width="13.81640625" style="1" customWidth="1"/>
    <col min="2058" max="2058" width="21.1796875" style="1" customWidth="1"/>
    <col min="2059" max="2059" width="13" style="1" customWidth="1"/>
    <col min="2060" max="2293" width="9.1796875" style="1"/>
    <col min="2294" max="2294" width="6.1796875" style="1" customWidth="1"/>
    <col min="2295" max="2295" width="24" style="1" customWidth="1"/>
    <col min="2296" max="2296" width="14.81640625" style="1" customWidth="1"/>
    <col min="2297" max="2297" width="17.54296875" style="1" customWidth="1"/>
    <col min="2298" max="2298" width="12" style="1" customWidth="1"/>
    <col min="2299" max="2299" width="8.453125" style="1" customWidth="1"/>
    <col min="2300" max="2300" width="11.453125" style="1" customWidth="1"/>
    <col min="2301" max="2301" width="13.54296875" style="1" customWidth="1"/>
    <col min="2302" max="2302" width="12.1796875" style="1" customWidth="1"/>
    <col min="2303" max="2303" width="18.54296875" style="1" customWidth="1"/>
    <col min="2304" max="2304" width="12.1796875" style="1" customWidth="1"/>
    <col min="2305" max="2305" width="18.453125" style="1" customWidth="1"/>
    <col min="2306" max="2306" width="12.1796875" style="1" customWidth="1"/>
    <col min="2307" max="2307" width="17.54296875" style="1" customWidth="1"/>
    <col min="2308" max="2309" width="12.1796875" style="1" customWidth="1"/>
    <col min="2310" max="2310" width="18.54296875" style="1" customWidth="1"/>
    <col min="2311" max="2311" width="12.1796875" style="1" customWidth="1"/>
    <col min="2312" max="2312" width="17.1796875" style="1" customWidth="1"/>
    <col min="2313" max="2313" width="13.81640625" style="1" customWidth="1"/>
    <col min="2314" max="2314" width="21.1796875" style="1" customWidth="1"/>
    <col min="2315" max="2315" width="13" style="1" customWidth="1"/>
    <col min="2316" max="2549" width="9.1796875" style="1"/>
    <col min="2550" max="2550" width="6.1796875" style="1" customWidth="1"/>
    <col min="2551" max="2551" width="24" style="1" customWidth="1"/>
    <col min="2552" max="2552" width="14.81640625" style="1" customWidth="1"/>
    <col min="2553" max="2553" width="17.54296875" style="1" customWidth="1"/>
    <col min="2554" max="2554" width="12" style="1" customWidth="1"/>
    <col min="2555" max="2555" width="8.453125" style="1" customWidth="1"/>
    <col min="2556" max="2556" width="11.453125" style="1" customWidth="1"/>
    <col min="2557" max="2557" width="13.54296875" style="1" customWidth="1"/>
    <col min="2558" max="2558" width="12.1796875" style="1" customWidth="1"/>
    <col min="2559" max="2559" width="18.54296875" style="1" customWidth="1"/>
    <col min="2560" max="2560" width="12.1796875" style="1" customWidth="1"/>
    <col min="2561" max="2561" width="18.453125" style="1" customWidth="1"/>
    <col min="2562" max="2562" width="12.1796875" style="1" customWidth="1"/>
    <col min="2563" max="2563" width="17.54296875" style="1" customWidth="1"/>
    <col min="2564" max="2565" width="12.1796875" style="1" customWidth="1"/>
    <col min="2566" max="2566" width="18.54296875" style="1" customWidth="1"/>
    <col min="2567" max="2567" width="12.1796875" style="1" customWidth="1"/>
    <col min="2568" max="2568" width="17.1796875" style="1" customWidth="1"/>
    <col min="2569" max="2569" width="13.81640625" style="1" customWidth="1"/>
    <col min="2570" max="2570" width="21.1796875" style="1" customWidth="1"/>
    <col min="2571" max="2571" width="13" style="1" customWidth="1"/>
    <col min="2572" max="2805" width="9.1796875" style="1"/>
    <col min="2806" max="2806" width="6.1796875" style="1" customWidth="1"/>
    <col min="2807" max="2807" width="24" style="1" customWidth="1"/>
    <col min="2808" max="2808" width="14.81640625" style="1" customWidth="1"/>
    <col min="2809" max="2809" width="17.54296875" style="1" customWidth="1"/>
    <col min="2810" max="2810" width="12" style="1" customWidth="1"/>
    <col min="2811" max="2811" width="8.453125" style="1" customWidth="1"/>
    <col min="2812" max="2812" width="11.453125" style="1" customWidth="1"/>
    <col min="2813" max="2813" width="13.54296875" style="1" customWidth="1"/>
    <col min="2814" max="2814" width="12.1796875" style="1" customWidth="1"/>
    <col min="2815" max="2815" width="18.54296875" style="1" customWidth="1"/>
    <col min="2816" max="2816" width="12.1796875" style="1" customWidth="1"/>
    <col min="2817" max="2817" width="18.453125" style="1" customWidth="1"/>
    <col min="2818" max="2818" width="12.1796875" style="1" customWidth="1"/>
    <col min="2819" max="2819" width="17.54296875" style="1" customWidth="1"/>
    <col min="2820" max="2821" width="12.1796875" style="1" customWidth="1"/>
    <col min="2822" max="2822" width="18.54296875" style="1" customWidth="1"/>
    <col min="2823" max="2823" width="12.1796875" style="1" customWidth="1"/>
    <col min="2824" max="2824" width="17.1796875" style="1" customWidth="1"/>
    <col min="2825" max="2825" width="13.81640625" style="1" customWidth="1"/>
    <col min="2826" max="2826" width="21.1796875" style="1" customWidth="1"/>
    <col min="2827" max="2827" width="13" style="1" customWidth="1"/>
    <col min="2828" max="3061" width="9.1796875" style="1"/>
    <col min="3062" max="3062" width="6.1796875" style="1" customWidth="1"/>
    <col min="3063" max="3063" width="24" style="1" customWidth="1"/>
    <col min="3064" max="3064" width="14.81640625" style="1" customWidth="1"/>
    <col min="3065" max="3065" width="17.54296875" style="1" customWidth="1"/>
    <col min="3066" max="3066" width="12" style="1" customWidth="1"/>
    <col min="3067" max="3067" width="8.453125" style="1" customWidth="1"/>
    <col min="3068" max="3068" width="11.453125" style="1" customWidth="1"/>
    <col min="3069" max="3069" width="13.54296875" style="1" customWidth="1"/>
    <col min="3070" max="3070" width="12.1796875" style="1" customWidth="1"/>
    <col min="3071" max="3071" width="18.54296875" style="1" customWidth="1"/>
    <col min="3072" max="3072" width="12.1796875" style="1" customWidth="1"/>
    <col min="3073" max="3073" width="18.453125" style="1" customWidth="1"/>
    <col min="3074" max="3074" width="12.1796875" style="1" customWidth="1"/>
    <col min="3075" max="3075" width="17.54296875" style="1" customWidth="1"/>
    <col min="3076" max="3077" width="12.1796875" style="1" customWidth="1"/>
    <col min="3078" max="3078" width="18.54296875" style="1" customWidth="1"/>
    <col min="3079" max="3079" width="12.1796875" style="1" customWidth="1"/>
    <col min="3080" max="3080" width="17.1796875" style="1" customWidth="1"/>
    <col min="3081" max="3081" width="13.81640625" style="1" customWidth="1"/>
    <col min="3082" max="3082" width="21.1796875" style="1" customWidth="1"/>
    <col min="3083" max="3083" width="13" style="1" customWidth="1"/>
    <col min="3084" max="3317" width="9.1796875" style="1"/>
    <col min="3318" max="3318" width="6.1796875" style="1" customWidth="1"/>
    <col min="3319" max="3319" width="24" style="1" customWidth="1"/>
    <col min="3320" max="3320" width="14.81640625" style="1" customWidth="1"/>
    <col min="3321" max="3321" width="17.54296875" style="1" customWidth="1"/>
    <col min="3322" max="3322" width="12" style="1" customWidth="1"/>
    <col min="3323" max="3323" width="8.453125" style="1" customWidth="1"/>
    <col min="3324" max="3324" width="11.453125" style="1" customWidth="1"/>
    <col min="3325" max="3325" width="13.54296875" style="1" customWidth="1"/>
    <col min="3326" max="3326" width="12.1796875" style="1" customWidth="1"/>
    <col min="3327" max="3327" width="18.54296875" style="1" customWidth="1"/>
    <col min="3328" max="3328" width="12.1796875" style="1" customWidth="1"/>
    <col min="3329" max="3329" width="18.453125" style="1" customWidth="1"/>
    <col min="3330" max="3330" width="12.1796875" style="1" customWidth="1"/>
    <col min="3331" max="3331" width="17.54296875" style="1" customWidth="1"/>
    <col min="3332" max="3333" width="12.1796875" style="1" customWidth="1"/>
    <col min="3334" max="3334" width="18.54296875" style="1" customWidth="1"/>
    <col min="3335" max="3335" width="12.1796875" style="1" customWidth="1"/>
    <col min="3336" max="3336" width="17.1796875" style="1" customWidth="1"/>
    <col min="3337" max="3337" width="13.81640625" style="1" customWidth="1"/>
    <col min="3338" max="3338" width="21.1796875" style="1" customWidth="1"/>
    <col min="3339" max="3339" width="13" style="1" customWidth="1"/>
    <col min="3340" max="3573" width="9.1796875" style="1"/>
    <col min="3574" max="3574" width="6.1796875" style="1" customWidth="1"/>
    <col min="3575" max="3575" width="24" style="1" customWidth="1"/>
    <col min="3576" max="3576" width="14.81640625" style="1" customWidth="1"/>
    <col min="3577" max="3577" width="17.54296875" style="1" customWidth="1"/>
    <col min="3578" max="3578" width="12" style="1" customWidth="1"/>
    <col min="3579" max="3579" width="8.453125" style="1" customWidth="1"/>
    <col min="3580" max="3580" width="11.453125" style="1" customWidth="1"/>
    <col min="3581" max="3581" width="13.54296875" style="1" customWidth="1"/>
    <col min="3582" max="3582" width="12.1796875" style="1" customWidth="1"/>
    <col min="3583" max="3583" width="18.54296875" style="1" customWidth="1"/>
    <col min="3584" max="3584" width="12.1796875" style="1" customWidth="1"/>
    <col min="3585" max="3585" width="18.453125" style="1" customWidth="1"/>
    <col min="3586" max="3586" width="12.1796875" style="1" customWidth="1"/>
    <col min="3587" max="3587" width="17.54296875" style="1" customWidth="1"/>
    <col min="3588" max="3589" width="12.1796875" style="1" customWidth="1"/>
    <col min="3590" max="3590" width="18.54296875" style="1" customWidth="1"/>
    <col min="3591" max="3591" width="12.1796875" style="1" customWidth="1"/>
    <col min="3592" max="3592" width="17.1796875" style="1" customWidth="1"/>
    <col min="3593" max="3593" width="13.81640625" style="1" customWidth="1"/>
    <col min="3594" max="3594" width="21.1796875" style="1" customWidth="1"/>
    <col min="3595" max="3595" width="13" style="1" customWidth="1"/>
    <col min="3596" max="3829" width="9.1796875" style="1"/>
    <col min="3830" max="3830" width="6.1796875" style="1" customWidth="1"/>
    <col min="3831" max="3831" width="24" style="1" customWidth="1"/>
    <col min="3832" max="3832" width="14.81640625" style="1" customWidth="1"/>
    <col min="3833" max="3833" width="17.54296875" style="1" customWidth="1"/>
    <col min="3834" max="3834" width="12" style="1" customWidth="1"/>
    <col min="3835" max="3835" width="8.453125" style="1" customWidth="1"/>
    <col min="3836" max="3836" width="11.453125" style="1" customWidth="1"/>
    <col min="3837" max="3837" width="13.54296875" style="1" customWidth="1"/>
    <col min="3838" max="3838" width="12.1796875" style="1" customWidth="1"/>
    <col min="3839" max="3839" width="18.54296875" style="1" customWidth="1"/>
    <col min="3840" max="3840" width="12.1796875" style="1" customWidth="1"/>
    <col min="3841" max="3841" width="18.453125" style="1" customWidth="1"/>
    <col min="3842" max="3842" width="12.1796875" style="1" customWidth="1"/>
    <col min="3843" max="3843" width="17.54296875" style="1" customWidth="1"/>
    <col min="3844" max="3845" width="12.1796875" style="1" customWidth="1"/>
    <col min="3846" max="3846" width="18.54296875" style="1" customWidth="1"/>
    <col min="3847" max="3847" width="12.1796875" style="1" customWidth="1"/>
    <col min="3848" max="3848" width="17.1796875" style="1" customWidth="1"/>
    <col min="3849" max="3849" width="13.81640625" style="1" customWidth="1"/>
    <col min="3850" max="3850" width="21.1796875" style="1" customWidth="1"/>
    <col min="3851" max="3851" width="13" style="1" customWidth="1"/>
    <col min="3852" max="4085" width="9.1796875" style="1"/>
    <col min="4086" max="4086" width="6.1796875" style="1" customWidth="1"/>
    <col min="4087" max="4087" width="24" style="1" customWidth="1"/>
    <col min="4088" max="4088" width="14.81640625" style="1" customWidth="1"/>
    <col min="4089" max="4089" width="17.54296875" style="1" customWidth="1"/>
    <col min="4090" max="4090" width="12" style="1" customWidth="1"/>
    <col min="4091" max="4091" width="8.453125" style="1" customWidth="1"/>
    <col min="4092" max="4092" width="11.453125" style="1" customWidth="1"/>
    <col min="4093" max="4093" width="13.54296875" style="1" customWidth="1"/>
    <col min="4094" max="4094" width="12.1796875" style="1" customWidth="1"/>
    <col min="4095" max="4095" width="18.54296875" style="1" customWidth="1"/>
    <col min="4096" max="4096" width="12.1796875" style="1" customWidth="1"/>
    <col min="4097" max="4097" width="18.453125" style="1" customWidth="1"/>
    <col min="4098" max="4098" width="12.1796875" style="1" customWidth="1"/>
    <col min="4099" max="4099" width="17.54296875" style="1" customWidth="1"/>
    <col min="4100" max="4101" width="12.1796875" style="1" customWidth="1"/>
    <col min="4102" max="4102" width="18.54296875" style="1" customWidth="1"/>
    <col min="4103" max="4103" width="12.1796875" style="1" customWidth="1"/>
    <col min="4104" max="4104" width="17.1796875" style="1" customWidth="1"/>
    <col min="4105" max="4105" width="13.81640625" style="1" customWidth="1"/>
    <col min="4106" max="4106" width="21.1796875" style="1" customWidth="1"/>
    <col min="4107" max="4107" width="13" style="1" customWidth="1"/>
    <col min="4108" max="4341" width="9.1796875" style="1"/>
    <col min="4342" max="4342" width="6.1796875" style="1" customWidth="1"/>
    <col min="4343" max="4343" width="24" style="1" customWidth="1"/>
    <col min="4344" max="4344" width="14.81640625" style="1" customWidth="1"/>
    <col min="4345" max="4345" width="17.54296875" style="1" customWidth="1"/>
    <col min="4346" max="4346" width="12" style="1" customWidth="1"/>
    <col min="4347" max="4347" width="8.453125" style="1" customWidth="1"/>
    <col min="4348" max="4348" width="11.453125" style="1" customWidth="1"/>
    <col min="4349" max="4349" width="13.54296875" style="1" customWidth="1"/>
    <col min="4350" max="4350" width="12.1796875" style="1" customWidth="1"/>
    <col min="4351" max="4351" width="18.54296875" style="1" customWidth="1"/>
    <col min="4352" max="4352" width="12.1796875" style="1" customWidth="1"/>
    <col min="4353" max="4353" width="18.453125" style="1" customWidth="1"/>
    <col min="4354" max="4354" width="12.1796875" style="1" customWidth="1"/>
    <col min="4355" max="4355" width="17.54296875" style="1" customWidth="1"/>
    <col min="4356" max="4357" width="12.1796875" style="1" customWidth="1"/>
    <col min="4358" max="4358" width="18.54296875" style="1" customWidth="1"/>
    <col min="4359" max="4359" width="12.1796875" style="1" customWidth="1"/>
    <col min="4360" max="4360" width="17.1796875" style="1" customWidth="1"/>
    <col min="4361" max="4361" width="13.81640625" style="1" customWidth="1"/>
    <col min="4362" max="4362" width="21.1796875" style="1" customWidth="1"/>
    <col min="4363" max="4363" width="13" style="1" customWidth="1"/>
    <col min="4364" max="4597" width="9.1796875" style="1"/>
    <col min="4598" max="4598" width="6.1796875" style="1" customWidth="1"/>
    <col min="4599" max="4599" width="24" style="1" customWidth="1"/>
    <col min="4600" max="4600" width="14.81640625" style="1" customWidth="1"/>
    <col min="4601" max="4601" width="17.54296875" style="1" customWidth="1"/>
    <col min="4602" max="4602" width="12" style="1" customWidth="1"/>
    <col min="4603" max="4603" width="8.453125" style="1" customWidth="1"/>
    <col min="4604" max="4604" width="11.453125" style="1" customWidth="1"/>
    <col min="4605" max="4605" width="13.54296875" style="1" customWidth="1"/>
    <col min="4606" max="4606" width="12.1796875" style="1" customWidth="1"/>
    <col min="4607" max="4607" width="18.54296875" style="1" customWidth="1"/>
    <col min="4608" max="4608" width="12.1796875" style="1" customWidth="1"/>
    <col min="4609" max="4609" width="18.453125" style="1" customWidth="1"/>
    <col min="4610" max="4610" width="12.1796875" style="1" customWidth="1"/>
    <col min="4611" max="4611" width="17.54296875" style="1" customWidth="1"/>
    <col min="4612" max="4613" width="12.1796875" style="1" customWidth="1"/>
    <col min="4614" max="4614" width="18.54296875" style="1" customWidth="1"/>
    <col min="4615" max="4615" width="12.1796875" style="1" customWidth="1"/>
    <col min="4616" max="4616" width="17.1796875" style="1" customWidth="1"/>
    <col min="4617" max="4617" width="13.81640625" style="1" customWidth="1"/>
    <col min="4618" max="4618" width="21.1796875" style="1" customWidth="1"/>
    <col min="4619" max="4619" width="13" style="1" customWidth="1"/>
    <col min="4620" max="4853" width="9.1796875" style="1"/>
    <col min="4854" max="4854" width="6.1796875" style="1" customWidth="1"/>
    <col min="4855" max="4855" width="24" style="1" customWidth="1"/>
    <col min="4856" max="4856" width="14.81640625" style="1" customWidth="1"/>
    <col min="4857" max="4857" width="17.54296875" style="1" customWidth="1"/>
    <col min="4858" max="4858" width="12" style="1" customWidth="1"/>
    <col min="4859" max="4859" width="8.453125" style="1" customWidth="1"/>
    <col min="4860" max="4860" width="11.453125" style="1" customWidth="1"/>
    <col min="4861" max="4861" width="13.54296875" style="1" customWidth="1"/>
    <col min="4862" max="4862" width="12.1796875" style="1" customWidth="1"/>
    <col min="4863" max="4863" width="18.54296875" style="1" customWidth="1"/>
    <col min="4864" max="4864" width="12.1796875" style="1" customWidth="1"/>
    <col min="4865" max="4865" width="18.453125" style="1" customWidth="1"/>
    <col min="4866" max="4866" width="12.1796875" style="1" customWidth="1"/>
    <col min="4867" max="4867" width="17.54296875" style="1" customWidth="1"/>
    <col min="4868" max="4869" width="12.1796875" style="1" customWidth="1"/>
    <col min="4870" max="4870" width="18.54296875" style="1" customWidth="1"/>
    <col min="4871" max="4871" width="12.1796875" style="1" customWidth="1"/>
    <col min="4872" max="4872" width="17.1796875" style="1" customWidth="1"/>
    <col min="4873" max="4873" width="13.81640625" style="1" customWidth="1"/>
    <col min="4874" max="4874" width="21.1796875" style="1" customWidth="1"/>
    <col min="4875" max="4875" width="13" style="1" customWidth="1"/>
    <col min="4876" max="5109" width="9.1796875" style="1"/>
    <col min="5110" max="5110" width="6.1796875" style="1" customWidth="1"/>
    <col min="5111" max="5111" width="24" style="1" customWidth="1"/>
    <col min="5112" max="5112" width="14.81640625" style="1" customWidth="1"/>
    <col min="5113" max="5113" width="17.54296875" style="1" customWidth="1"/>
    <col min="5114" max="5114" width="12" style="1" customWidth="1"/>
    <col min="5115" max="5115" width="8.453125" style="1" customWidth="1"/>
    <col min="5116" max="5116" width="11.453125" style="1" customWidth="1"/>
    <col min="5117" max="5117" width="13.54296875" style="1" customWidth="1"/>
    <col min="5118" max="5118" width="12.1796875" style="1" customWidth="1"/>
    <col min="5119" max="5119" width="18.54296875" style="1" customWidth="1"/>
    <col min="5120" max="5120" width="12.1796875" style="1" customWidth="1"/>
    <col min="5121" max="5121" width="18.453125" style="1" customWidth="1"/>
    <col min="5122" max="5122" width="12.1796875" style="1" customWidth="1"/>
    <col min="5123" max="5123" width="17.54296875" style="1" customWidth="1"/>
    <col min="5124" max="5125" width="12.1796875" style="1" customWidth="1"/>
    <col min="5126" max="5126" width="18.54296875" style="1" customWidth="1"/>
    <col min="5127" max="5127" width="12.1796875" style="1" customWidth="1"/>
    <col min="5128" max="5128" width="17.1796875" style="1" customWidth="1"/>
    <col min="5129" max="5129" width="13.81640625" style="1" customWidth="1"/>
    <col min="5130" max="5130" width="21.1796875" style="1" customWidth="1"/>
    <col min="5131" max="5131" width="13" style="1" customWidth="1"/>
    <col min="5132" max="5365" width="9.1796875" style="1"/>
    <col min="5366" max="5366" width="6.1796875" style="1" customWidth="1"/>
    <col min="5367" max="5367" width="24" style="1" customWidth="1"/>
    <col min="5368" max="5368" width="14.81640625" style="1" customWidth="1"/>
    <col min="5369" max="5369" width="17.54296875" style="1" customWidth="1"/>
    <col min="5370" max="5370" width="12" style="1" customWidth="1"/>
    <col min="5371" max="5371" width="8.453125" style="1" customWidth="1"/>
    <col min="5372" max="5372" width="11.453125" style="1" customWidth="1"/>
    <col min="5373" max="5373" width="13.54296875" style="1" customWidth="1"/>
    <col min="5374" max="5374" width="12.1796875" style="1" customWidth="1"/>
    <col min="5375" max="5375" width="18.54296875" style="1" customWidth="1"/>
    <col min="5376" max="5376" width="12.1796875" style="1" customWidth="1"/>
    <col min="5377" max="5377" width="18.453125" style="1" customWidth="1"/>
    <col min="5378" max="5378" width="12.1796875" style="1" customWidth="1"/>
    <col min="5379" max="5379" width="17.54296875" style="1" customWidth="1"/>
    <col min="5380" max="5381" width="12.1796875" style="1" customWidth="1"/>
    <col min="5382" max="5382" width="18.54296875" style="1" customWidth="1"/>
    <col min="5383" max="5383" width="12.1796875" style="1" customWidth="1"/>
    <col min="5384" max="5384" width="17.1796875" style="1" customWidth="1"/>
    <col min="5385" max="5385" width="13.81640625" style="1" customWidth="1"/>
    <col min="5386" max="5386" width="21.1796875" style="1" customWidth="1"/>
    <col min="5387" max="5387" width="13" style="1" customWidth="1"/>
    <col min="5388" max="5621" width="9.1796875" style="1"/>
    <col min="5622" max="5622" width="6.1796875" style="1" customWidth="1"/>
    <col min="5623" max="5623" width="24" style="1" customWidth="1"/>
    <col min="5624" max="5624" width="14.81640625" style="1" customWidth="1"/>
    <col min="5625" max="5625" width="17.54296875" style="1" customWidth="1"/>
    <col min="5626" max="5626" width="12" style="1" customWidth="1"/>
    <col min="5627" max="5627" width="8.453125" style="1" customWidth="1"/>
    <col min="5628" max="5628" width="11.453125" style="1" customWidth="1"/>
    <col min="5629" max="5629" width="13.54296875" style="1" customWidth="1"/>
    <col min="5630" max="5630" width="12.1796875" style="1" customWidth="1"/>
    <col min="5631" max="5631" width="18.54296875" style="1" customWidth="1"/>
    <col min="5632" max="5632" width="12.1796875" style="1" customWidth="1"/>
    <col min="5633" max="5633" width="18.453125" style="1" customWidth="1"/>
    <col min="5634" max="5634" width="12.1796875" style="1" customWidth="1"/>
    <col min="5635" max="5635" width="17.54296875" style="1" customWidth="1"/>
    <col min="5636" max="5637" width="12.1796875" style="1" customWidth="1"/>
    <col min="5638" max="5638" width="18.54296875" style="1" customWidth="1"/>
    <col min="5639" max="5639" width="12.1796875" style="1" customWidth="1"/>
    <col min="5640" max="5640" width="17.1796875" style="1" customWidth="1"/>
    <col min="5641" max="5641" width="13.81640625" style="1" customWidth="1"/>
    <col min="5642" max="5642" width="21.1796875" style="1" customWidth="1"/>
    <col min="5643" max="5643" width="13" style="1" customWidth="1"/>
    <col min="5644" max="5877" width="9.1796875" style="1"/>
    <col min="5878" max="5878" width="6.1796875" style="1" customWidth="1"/>
    <col min="5879" max="5879" width="24" style="1" customWidth="1"/>
    <col min="5880" max="5880" width="14.81640625" style="1" customWidth="1"/>
    <col min="5881" max="5881" width="17.54296875" style="1" customWidth="1"/>
    <col min="5882" max="5882" width="12" style="1" customWidth="1"/>
    <col min="5883" max="5883" width="8.453125" style="1" customWidth="1"/>
    <col min="5884" max="5884" width="11.453125" style="1" customWidth="1"/>
    <col min="5885" max="5885" width="13.54296875" style="1" customWidth="1"/>
    <col min="5886" max="5886" width="12.1796875" style="1" customWidth="1"/>
    <col min="5887" max="5887" width="18.54296875" style="1" customWidth="1"/>
    <col min="5888" max="5888" width="12.1796875" style="1" customWidth="1"/>
    <col min="5889" max="5889" width="18.453125" style="1" customWidth="1"/>
    <col min="5890" max="5890" width="12.1796875" style="1" customWidth="1"/>
    <col min="5891" max="5891" width="17.54296875" style="1" customWidth="1"/>
    <col min="5892" max="5893" width="12.1796875" style="1" customWidth="1"/>
    <col min="5894" max="5894" width="18.54296875" style="1" customWidth="1"/>
    <col min="5895" max="5895" width="12.1796875" style="1" customWidth="1"/>
    <col min="5896" max="5896" width="17.1796875" style="1" customWidth="1"/>
    <col min="5897" max="5897" width="13.81640625" style="1" customWidth="1"/>
    <col min="5898" max="5898" width="21.1796875" style="1" customWidth="1"/>
    <col min="5899" max="5899" width="13" style="1" customWidth="1"/>
    <col min="5900" max="6133" width="9.1796875" style="1"/>
    <col min="6134" max="6134" width="6.1796875" style="1" customWidth="1"/>
    <col min="6135" max="6135" width="24" style="1" customWidth="1"/>
    <col min="6136" max="6136" width="14.81640625" style="1" customWidth="1"/>
    <col min="6137" max="6137" width="17.54296875" style="1" customWidth="1"/>
    <col min="6138" max="6138" width="12" style="1" customWidth="1"/>
    <col min="6139" max="6139" width="8.453125" style="1" customWidth="1"/>
    <col min="6140" max="6140" width="11.453125" style="1" customWidth="1"/>
    <col min="6141" max="6141" width="13.54296875" style="1" customWidth="1"/>
    <col min="6142" max="6142" width="12.1796875" style="1" customWidth="1"/>
    <col min="6143" max="6143" width="18.54296875" style="1" customWidth="1"/>
    <col min="6144" max="6144" width="12.1796875" style="1" customWidth="1"/>
    <col min="6145" max="6145" width="18.453125" style="1" customWidth="1"/>
    <col min="6146" max="6146" width="12.1796875" style="1" customWidth="1"/>
    <col min="6147" max="6147" width="17.54296875" style="1" customWidth="1"/>
    <col min="6148" max="6149" width="12.1796875" style="1" customWidth="1"/>
    <col min="6150" max="6150" width="18.54296875" style="1" customWidth="1"/>
    <col min="6151" max="6151" width="12.1796875" style="1" customWidth="1"/>
    <col min="6152" max="6152" width="17.1796875" style="1" customWidth="1"/>
    <col min="6153" max="6153" width="13.81640625" style="1" customWidth="1"/>
    <col min="6154" max="6154" width="21.1796875" style="1" customWidth="1"/>
    <col min="6155" max="6155" width="13" style="1" customWidth="1"/>
    <col min="6156" max="6389" width="9.1796875" style="1"/>
    <col min="6390" max="6390" width="6.1796875" style="1" customWidth="1"/>
    <col min="6391" max="6391" width="24" style="1" customWidth="1"/>
    <col min="6392" max="6392" width="14.81640625" style="1" customWidth="1"/>
    <col min="6393" max="6393" width="17.54296875" style="1" customWidth="1"/>
    <col min="6394" max="6394" width="12" style="1" customWidth="1"/>
    <col min="6395" max="6395" width="8.453125" style="1" customWidth="1"/>
    <col min="6396" max="6396" width="11.453125" style="1" customWidth="1"/>
    <col min="6397" max="6397" width="13.54296875" style="1" customWidth="1"/>
    <col min="6398" max="6398" width="12.1796875" style="1" customWidth="1"/>
    <col min="6399" max="6399" width="18.54296875" style="1" customWidth="1"/>
    <col min="6400" max="6400" width="12.1796875" style="1" customWidth="1"/>
    <col min="6401" max="6401" width="18.453125" style="1" customWidth="1"/>
    <col min="6402" max="6402" width="12.1796875" style="1" customWidth="1"/>
    <col min="6403" max="6403" width="17.54296875" style="1" customWidth="1"/>
    <col min="6404" max="6405" width="12.1796875" style="1" customWidth="1"/>
    <col min="6406" max="6406" width="18.54296875" style="1" customWidth="1"/>
    <col min="6407" max="6407" width="12.1796875" style="1" customWidth="1"/>
    <col min="6408" max="6408" width="17.1796875" style="1" customWidth="1"/>
    <col min="6409" max="6409" width="13.81640625" style="1" customWidth="1"/>
    <col min="6410" max="6410" width="21.1796875" style="1" customWidth="1"/>
    <col min="6411" max="6411" width="13" style="1" customWidth="1"/>
    <col min="6412" max="6645" width="9.1796875" style="1"/>
    <col min="6646" max="6646" width="6.1796875" style="1" customWidth="1"/>
    <col min="6647" max="6647" width="24" style="1" customWidth="1"/>
    <col min="6648" max="6648" width="14.81640625" style="1" customWidth="1"/>
    <col min="6649" max="6649" width="17.54296875" style="1" customWidth="1"/>
    <col min="6650" max="6650" width="12" style="1" customWidth="1"/>
    <col min="6651" max="6651" width="8.453125" style="1" customWidth="1"/>
    <col min="6652" max="6652" width="11.453125" style="1" customWidth="1"/>
    <col min="6653" max="6653" width="13.54296875" style="1" customWidth="1"/>
    <col min="6654" max="6654" width="12.1796875" style="1" customWidth="1"/>
    <col min="6655" max="6655" width="18.54296875" style="1" customWidth="1"/>
    <col min="6656" max="6656" width="12.1796875" style="1" customWidth="1"/>
    <col min="6657" max="6657" width="18.453125" style="1" customWidth="1"/>
    <col min="6658" max="6658" width="12.1796875" style="1" customWidth="1"/>
    <col min="6659" max="6659" width="17.54296875" style="1" customWidth="1"/>
    <col min="6660" max="6661" width="12.1796875" style="1" customWidth="1"/>
    <col min="6662" max="6662" width="18.54296875" style="1" customWidth="1"/>
    <col min="6663" max="6663" width="12.1796875" style="1" customWidth="1"/>
    <col min="6664" max="6664" width="17.1796875" style="1" customWidth="1"/>
    <col min="6665" max="6665" width="13.81640625" style="1" customWidth="1"/>
    <col min="6666" max="6666" width="21.1796875" style="1" customWidth="1"/>
    <col min="6667" max="6667" width="13" style="1" customWidth="1"/>
    <col min="6668" max="6901" width="9.1796875" style="1"/>
    <col min="6902" max="6902" width="6.1796875" style="1" customWidth="1"/>
    <col min="6903" max="6903" width="24" style="1" customWidth="1"/>
    <col min="6904" max="6904" width="14.81640625" style="1" customWidth="1"/>
    <col min="6905" max="6905" width="17.54296875" style="1" customWidth="1"/>
    <col min="6906" max="6906" width="12" style="1" customWidth="1"/>
    <col min="6907" max="6907" width="8.453125" style="1" customWidth="1"/>
    <col min="6908" max="6908" width="11.453125" style="1" customWidth="1"/>
    <col min="6909" max="6909" width="13.54296875" style="1" customWidth="1"/>
    <col min="6910" max="6910" width="12.1796875" style="1" customWidth="1"/>
    <col min="6911" max="6911" width="18.54296875" style="1" customWidth="1"/>
    <col min="6912" max="6912" width="12.1796875" style="1" customWidth="1"/>
    <col min="6913" max="6913" width="18.453125" style="1" customWidth="1"/>
    <col min="6914" max="6914" width="12.1796875" style="1" customWidth="1"/>
    <col min="6915" max="6915" width="17.54296875" style="1" customWidth="1"/>
    <col min="6916" max="6917" width="12.1796875" style="1" customWidth="1"/>
    <col min="6918" max="6918" width="18.54296875" style="1" customWidth="1"/>
    <col min="6919" max="6919" width="12.1796875" style="1" customWidth="1"/>
    <col min="6920" max="6920" width="17.1796875" style="1" customWidth="1"/>
    <col min="6921" max="6921" width="13.81640625" style="1" customWidth="1"/>
    <col min="6922" max="6922" width="21.1796875" style="1" customWidth="1"/>
    <col min="6923" max="6923" width="13" style="1" customWidth="1"/>
    <col min="6924" max="7157" width="9.1796875" style="1"/>
    <col min="7158" max="7158" width="6.1796875" style="1" customWidth="1"/>
    <col min="7159" max="7159" width="24" style="1" customWidth="1"/>
    <col min="7160" max="7160" width="14.81640625" style="1" customWidth="1"/>
    <col min="7161" max="7161" width="17.54296875" style="1" customWidth="1"/>
    <col min="7162" max="7162" width="12" style="1" customWidth="1"/>
    <col min="7163" max="7163" width="8.453125" style="1" customWidth="1"/>
    <col min="7164" max="7164" width="11.453125" style="1" customWidth="1"/>
    <col min="7165" max="7165" width="13.54296875" style="1" customWidth="1"/>
    <col min="7166" max="7166" width="12.1796875" style="1" customWidth="1"/>
    <col min="7167" max="7167" width="18.54296875" style="1" customWidth="1"/>
    <col min="7168" max="7168" width="12.1796875" style="1" customWidth="1"/>
    <col min="7169" max="7169" width="18.453125" style="1" customWidth="1"/>
    <col min="7170" max="7170" width="12.1796875" style="1" customWidth="1"/>
    <col min="7171" max="7171" width="17.54296875" style="1" customWidth="1"/>
    <col min="7172" max="7173" width="12.1796875" style="1" customWidth="1"/>
    <col min="7174" max="7174" width="18.54296875" style="1" customWidth="1"/>
    <col min="7175" max="7175" width="12.1796875" style="1" customWidth="1"/>
    <col min="7176" max="7176" width="17.1796875" style="1" customWidth="1"/>
    <col min="7177" max="7177" width="13.81640625" style="1" customWidth="1"/>
    <col min="7178" max="7178" width="21.1796875" style="1" customWidth="1"/>
    <col min="7179" max="7179" width="13" style="1" customWidth="1"/>
    <col min="7180" max="7413" width="9.1796875" style="1"/>
    <col min="7414" max="7414" width="6.1796875" style="1" customWidth="1"/>
    <col min="7415" max="7415" width="24" style="1" customWidth="1"/>
    <col min="7416" max="7416" width="14.81640625" style="1" customWidth="1"/>
    <col min="7417" max="7417" width="17.54296875" style="1" customWidth="1"/>
    <col min="7418" max="7418" width="12" style="1" customWidth="1"/>
    <col min="7419" max="7419" width="8.453125" style="1" customWidth="1"/>
    <col min="7420" max="7420" width="11.453125" style="1" customWidth="1"/>
    <col min="7421" max="7421" width="13.54296875" style="1" customWidth="1"/>
    <col min="7422" max="7422" width="12.1796875" style="1" customWidth="1"/>
    <col min="7423" max="7423" width="18.54296875" style="1" customWidth="1"/>
    <col min="7424" max="7424" width="12.1796875" style="1" customWidth="1"/>
    <col min="7425" max="7425" width="18.453125" style="1" customWidth="1"/>
    <col min="7426" max="7426" width="12.1796875" style="1" customWidth="1"/>
    <col min="7427" max="7427" width="17.54296875" style="1" customWidth="1"/>
    <col min="7428" max="7429" width="12.1796875" style="1" customWidth="1"/>
    <col min="7430" max="7430" width="18.54296875" style="1" customWidth="1"/>
    <col min="7431" max="7431" width="12.1796875" style="1" customWidth="1"/>
    <col min="7432" max="7432" width="17.1796875" style="1" customWidth="1"/>
    <col min="7433" max="7433" width="13.81640625" style="1" customWidth="1"/>
    <col min="7434" max="7434" width="21.1796875" style="1" customWidth="1"/>
    <col min="7435" max="7435" width="13" style="1" customWidth="1"/>
    <col min="7436" max="7669" width="9.1796875" style="1"/>
    <col min="7670" max="7670" width="6.1796875" style="1" customWidth="1"/>
    <col min="7671" max="7671" width="24" style="1" customWidth="1"/>
    <col min="7672" max="7672" width="14.81640625" style="1" customWidth="1"/>
    <col min="7673" max="7673" width="17.54296875" style="1" customWidth="1"/>
    <col min="7674" max="7674" width="12" style="1" customWidth="1"/>
    <col min="7675" max="7675" width="8.453125" style="1" customWidth="1"/>
    <col min="7676" max="7676" width="11.453125" style="1" customWidth="1"/>
    <col min="7677" max="7677" width="13.54296875" style="1" customWidth="1"/>
    <col min="7678" max="7678" width="12.1796875" style="1" customWidth="1"/>
    <col min="7679" max="7679" width="18.54296875" style="1" customWidth="1"/>
    <col min="7680" max="7680" width="12.1796875" style="1" customWidth="1"/>
    <col min="7681" max="7681" width="18.453125" style="1" customWidth="1"/>
    <col min="7682" max="7682" width="12.1796875" style="1" customWidth="1"/>
    <col min="7683" max="7683" width="17.54296875" style="1" customWidth="1"/>
    <col min="7684" max="7685" width="12.1796875" style="1" customWidth="1"/>
    <col min="7686" max="7686" width="18.54296875" style="1" customWidth="1"/>
    <col min="7687" max="7687" width="12.1796875" style="1" customWidth="1"/>
    <col min="7688" max="7688" width="17.1796875" style="1" customWidth="1"/>
    <col min="7689" max="7689" width="13.81640625" style="1" customWidth="1"/>
    <col min="7690" max="7690" width="21.1796875" style="1" customWidth="1"/>
    <col min="7691" max="7691" width="13" style="1" customWidth="1"/>
    <col min="7692" max="7925" width="9.1796875" style="1"/>
    <col min="7926" max="7926" width="6.1796875" style="1" customWidth="1"/>
    <col min="7927" max="7927" width="24" style="1" customWidth="1"/>
    <col min="7928" max="7928" width="14.81640625" style="1" customWidth="1"/>
    <col min="7929" max="7929" width="17.54296875" style="1" customWidth="1"/>
    <col min="7930" max="7930" width="12" style="1" customWidth="1"/>
    <col min="7931" max="7931" width="8.453125" style="1" customWidth="1"/>
    <col min="7932" max="7932" width="11.453125" style="1" customWidth="1"/>
    <col min="7933" max="7933" width="13.54296875" style="1" customWidth="1"/>
    <col min="7934" max="7934" width="12.1796875" style="1" customWidth="1"/>
    <col min="7935" max="7935" width="18.54296875" style="1" customWidth="1"/>
    <col min="7936" max="7936" width="12.1796875" style="1" customWidth="1"/>
    <col min="7937" max="7937" width="18.453125" style="1" customWidth="1"/>
    <col min="7938" max="7938" width="12.1796875" style="1" customWidth="1"/>
    <col min="7939" max="7939" width="17.54296875" style="1" customWidth="1"/>
    <col min="7940" max="7941" width="12.1796875" style="1" customWidth="1"/>
    <col min="7942" max="7942" width="18.54296875" style="1" customWidth="1"/>
    <col min="7943" max="7943" width="12.1796875" style="1" customWidth="1"/>
    <col min="7944" max="7944" width="17.1796875" style="1" customWidth="1"/>
    <col min="7945" max="7945" width="13.81640625" style="1" customWidth="1"/>
    <col min="7946" max="7946" width="21.1796875" style="1" customWidth="1"/>
    <col min="7947" max="7947" width="13" style="1" customWidth="1"/>
    <col min="7948" max="8181" width="9.1796875" style="1"/>
    <col min="8182" max="8182" width="6.1796875" style="1" customWidth="1"/>
    <col min="8183" max="8183" width="24" style="1" customWidth="1"/>
    <col min="8184" max="8184" width="14.81640625" style="1" customWidth="1"/>
    <col min="8185" max="8185" width="17.54296875" style="1" customWidth="1"/>
    <col min="8186" max="8186" width="12" style="1" customWidth="1"/>
    <col min="8187" max="8187" width="8.453125" style="1" customWidth="1"/>
    <col min="8188" max="8188" width="11.453125" style="1" customWidth="1"/>
    <col min="8189" max="8189" width="13.54296875" style="1" customWidth="1"/>
    <col min="8190" max="8190" width="12.1796875" style="1" customWidth="1"/>
    <col min="8191" max="8191" width="18.54296875" style="1" customWidth="1"/>
    <col min="8192" max="8192" width="12.1796875" style="1" customWidth="1"/>
    <col min="8193" max="8193" width="18.453125" style="1" customWidth="1"/>
    <col min="8194" max="8194" width="12.1796875" style="1" customWidth="1"/>
    <col min="8195" max="8195" width="17.54296875" style="1" customWidth="1"/>
    <col min="8196" max="8197" width="12.1796875" style="1" customWidth="1"/>
    <col min="8198" max="8198" width="18.54296875" style="1" customWidth="1"/>
    <col min="8199" max="8199" width="12.1796875" style="1" customWidth="1"/>
    <col min="8200" max="8200" width="17.1796875" style="1" customWidth="1"/>
    <col min="8201" max="8201" width="13.81640625" style="1" customWidth="1"/>
    <col min="8202" max="8202" width="21.1796875" style="1" customWidth="1"/>
    <col min="8203" max="8203" width="13" style="1" customWidth="1"/>
    <col min="8204" max="8437" width="9.1796875" style="1"/>
    <col min="8438" max="8438" width="6.1796875" style="1" customWidth="1"/>
    <col min="8439" max="8439" width="24" style="1" customWidth="1"/>
    <col min="8440" max="8440" width="14.81640625" style="1" customWidth="1"/>
    <col min="8441" max="8441" width="17.54296875" style="1" customWidth="1"/>
    <col min="8442" max="8442" width="12" style="1" customWidth="1"/>
    <col min="8443" max="8443" width="8.453125" style="1" customWidth="1"/>
    <col min="8444" max="8444" width="11.453125" style="1" customWidth="1"/>
    <col min="8445" max="8445" width="13.54296875" style="1" customWidth="1"/>
    <col min="8446" max="8446" width="12.1796875" style="1" customWidth="1"/>
    <col min="8447" max="8447" width="18.54296875" style="1" customWidth="1"/>
    <col min="8448" max="8448" width="12.1796875" style="1" customWidth="1"/>
    <col min="8449" max="8449" width="18.453125" style="1" customWidth="1"/>
    <col min="8450" max="8450" width="12.1796875" style="1" customWidth="1"/>
    <col min="8451" max="8451" width="17.54296875" style="1" customWidth="1"/>
    <col min="8452" max="8453" width="12.1796875" style="1" customWidth="1"/>
    <col min="8454" max="8454" width="18.54296875" style="1" customWidth="1"/>
    <col min="8455" max="8455" width="12.1796875" style="1" customWidth="1"/>
    <col min="8456" max="8456" width="17.1796875" style="1" customWidth="1"/>
    <col min="8457" max="8457" width="13.81640625" style="1" customWidth="1"/>
    <col min="8458" max="8458" width="21.1796875" style="1" customWidth="1"/>
    <col min="8459" max="8459" width="13" style="1" customWidth="1"/>
    <col min="8460" max="8693" width="9.1796875" style="1"/>
    <col min="8694" max="8694" width="6.1796875" style="1" customWidth="1"/>
    <col min="8695" max="8695" width="24" style="1" customWidth="1"/>
    <col min="8696" max="8696" width="14.81640625" style="1" customWidth="1"/>
    <col min="8697" max="8697" width="17.54296875" style="1" customWidth="1"/>
    <col min="8698" max="8698" width="12" style="1" customWidth="1"/>
    <col min="8699" max="8699" width="8.453125" style="1" customWidth="1"/>
    <col min="8700" max="8700" width="11.453125" style="1" customWidth="1"/>
    <col min="8701" max="8701" width="13.54296875" style="1" customWidth="1"/>
    <col min="8702" max="8702" width="12.1796875" style="1" customWidth="1"/>
    <col min="8703" max="8703" width="18.54296875" style="1" customWidth="1"/>
    <col min="8704" max="8704" width="12.1796875" style="1" customWidth="1"/>
    <col min="8705" max="8705" width="18.453125" style="1" customWidth="1"/>
    <col min="8706" max="8706" width="12.1796875" style="1" customWidth="1"/>
    <col min="8707" max="8707" width="17.54296875" style="1" customWidth="1"/>
    <col min="8708" max="8709" width="12.1796875" style="1" customWidth="1"/>
    <col min="8710" max="8710" width="18.54296875" style="1" customWidth="1"/>
    <col min="8711" max="8711" width="12.1796875" style="1" customWidth="1"/>
    <col min="8712" max="8712" width="17.1796875" style="1" customWidth="1"/>
    <col min="8713" max="8713" width="13.81640625" style="1" customWidth="1"/>
    <col min="8714" max="8714" width="21.1796875" style="1" customWidth="1"/>
    <col min="8715" max="8715" width="13" style="1" customWidth="1"/>
    <col min="8716" max="8949" width="9.1796875" style="1"/>
    <col min="8950" max="8950" width="6.1796875" style="1" customWidth="1"/>
    <col min="8951" max="8951" width="24" style="1" customWidth="1"/>
    <col min="8952" max="8952" width="14.81640625" style="1" customWidth="1"/>
    <col min="8953" max="8953" width="17.54296875" style="1" customWidth="1"/>
    <col min="8954" max="8954" width="12" style="1" customWidth="1"/>
    <col min="8955" max="8955" width="8.453125" style="1" customWidth="1"/>
    <col min="8956" max="8956" width="11.453125" style="1" customWidth="1"/>
    <col min="8957" max="8957" width="13.54296875" style="1" customWidth="1"/>
    <col min="8958" max="8958" width="12.1796875" style="1" customWidth="1"/>
    <col min="8959" max="8959" width="18.54296875" style="1" customWidth="1"/>
    <col min="8960" max="8960" width="12.1796875" style="1" customWidth="1"/>
    <col min="8961" max="8961" width="18.453125" style="1" customWidth="1"/>
    <col min="8962" max="8962" width="12.1796875" style="1" customWidth="1"/>
    <col min="8963" max="8963" width="17.54296875" style="1" customWidth="1"/>
    <col min="8964" max="8965" width="12.1796875" style="1" customWidth="1"/>
    <col min="8966" max="8966" width="18.54296875" style="1" customWidth="1"/>
    <col min="8967" max="8967" width="12.1796875" style="1" customWidth="1"/>
    <col min="8968" max="8968" width="17.1796875" style="1" customWidth="1"/>
    <col min="8969" max="8969" width="13.81640625" style="1" customWidth="1"/>
    <col min="8970" max="8970" width="21.1796875" style="1" customWidth="1"/>
    <col min="8971" max="8971" width="13" style="1" customWidth="1"/>
    <col min="8972" max="9205" width="9.1796875" style="1"/>
    <col min="9206" max="9206" width="6.1796875" style="1" customWidth="1"/>
    <col min="9207" max="9207" width="24" style="1" customWidth="1"/>
    <col min="9208" max="9208" width="14.81640625" style="1" customWidth="1"/>
    <col min="9209" max="9209" width="17.54296875" style="1" customWidth="1"/>
    <col min="9210" max="9210" width="12" style="1" customWidth="1"/>
    <col min="9211" max="9211" width="8.453125" style="1" customWidth="1"/>
    <col min="9212" max="9212" width="11.453125" style="1" customWidth="1"/>
    <col min="9213" max="9213" width="13.54296875" style="1" customWidth="1"/>
    <col min="9214" max="9214" width="12.1796875" style="1" customWidth="1"/>
    <col min="9215" max="9215" width="18.54296875" style="1" customWidth="1"/>
    <col min="9216" max="9216" width="12.1796875" style="1" customWidth="1"/>
    <col min="9217" max="9217" width="18.453125" style="1" customWidth="1"/>
    <col min="9218" max="9218" width="12.1796875" style="1" customWidth="1"/>
    <col min="9219" max="9219" width="17.54296875" style="1" customWidth="1"/>
    <col min="9220" max="9221" width="12.1796875" style="1" customWidth="1"/>
    <col min="9222" max="9222" width="18.54296875" style="1" customWidth="1"/>
    <col min="9223" max="9223" width="12.1796875" style="1" customWidth="1"/>
    <col min="9224" max="9224" width="17.1796875" style="1" customWidth="1"/>
    <col min="9225" max="9225" width="13.81640625" style="1" customWidth="1"/>
    <col min="9226" max="9226" width="21.1796875" style="1" customWidth="1"/>
    <col min="9227" max="9227" width="13" style="1" customWidth="1"/>
    <col min="9228" max="9461" width="9.1796875" style="1"/>
    <col min="9462" max="9462" width="6.1796875" style="1" customWidth="1"/>
    <col min="9463" max="9463" width="24" style="1" customWidth="1"/>
    <col min="9464" max="9464" width="14.81640625" style="1" customWidth="1"/>
    <col min="9465" max="9465" width="17.54296875" style="1" customWidth="1"/>
    <col min="9466" max="9466" width="12" style="1" customWidth="1"/>
    <col min="9467" max="9467" width="8.453125" style="1" customWidth="1"/>
    <col min="9468" max="9468" width="11.453125" style="1" customWidth="1"/>
    <col min="9469" max="9469" width="13.54296875" style="1" customWidth="1"/>
    <col min="9470" max="9470" width="12.1796875" style="1" customWidth="1"/>
    <col min="9471" max="9471" width="18.54296875" style="1" customWidth="1"/>
    <col min="9472" max="9472" width="12.1796875" style="1" customWidth="1"/>
    <col min="9473" max="9473" width="18.453125" style="1" customWidth="1"/>
    <col min="9474" max="9474" width="12.1796875" style="1" customWidth="1"/>
    <col min="9475" max="9475" width="17.54296875" style="1" customWidth="1"/>
    <col min="9476" max="9477" width="12.1796875" style="1" customWidth="1"/>
    <col min="9478" max="9478" width="18.54296875" style="1" customWidth="1"/>
    <col min="9479" max="9479" width="12.1796875" style="1" customWidth="1"/>
    <col min="9480" max="9480" width="17.1796875" style="1" customWidth="1"/>
    <col min="9481" max="9481" width="13.81640625" style="1" customWidth="1"/>
    <col min="9482" max="9482" width="21.1796875" style="1" customWidth="1"/>
    <col min="9483" max="9483" width="13" style="1" customWidth="1"/>
    <col min="9484" max="9717" width="9.1796875" style="1"/>
    <col min="9718" max="9718" width="6.1796875" style="1" customWidth="1"/>
    <col min="9719" max="9719" width="24" style="1" customWidth="1"/>
    <col min="9720" max="9720" width="14.81640625" style="1" customWidth="1"/>
    <col min="9721" max="9721" width="17.54296875" style="1" customWidth="1"/>
    <col min="9722" max="9722" width="12" style="1" customWidth="1"/>
    <col min="9723" max="9723" width="8.453125" style="1" customWidth="1"/>
    <col min="9724" max="9724" width="11.453125" style="1" customWidth="1"/>
    <col min="9725" max="9725" width="13.54296875" style="1" customWidth="1"/>
    <col min="9726" max="9726" width="12.1796875" style="1" customWidth="1"/>
    <col min="9727" max="9727" width="18.54296875" style="1" customWidth="1"/>
    <col min="9728" max="9728" width="12.1796875" style="1" customWidth="1"/>
    <col min="9729" max="9729" width="18.453125" style="1" customWidth="1"/>
    <col min="9730" max="9730" width="12.1796875" style="1" customWidth="1"/>
    <col min="9731" max="9731" width="17.54296875" style="1" customWidth="1"/>
    <col min="9732" max="9733" width="12.1796875" style="1" customWidth="1"/>
    <col min="9734" max="9734" width="18.54296875" style="1" customWidth="1"/>
    <col min="9735" max="9735" width="12.1796875" style="1" customWidth="1"/>
    <col min="9736" max="9736" width="17.1796875" style="1" customWidth="1"/>
    <col min="9737" max="9737" width="13.81640625" style="1" customWidth="1"/>
    <col min="9738" max="9738" width="21.1796875" style="1" customWidth="1"/>
    <col min="9739" max="9739" width="13" style="1" customWidth="1"/>
    <col min="9740" max="9973" width="9.1796875" style="1"/>
    <col min="9974" max="9974" width="6.1796875" style="1" customWidth="1"/>
    <col min="9975" max="9975" width="24" style="1" customWidth="1"/>
    <col min="9976" max="9976" width="14.81640625" style="1" customWidth="1"/>
    <col min="9977" max="9977" width="17.54296875" style="1" customWidth="1"/>
    <col min="9978" max="9978" width="12" style="1" customWidth="1"/>
    <col min="9979" max="9979" width="8.453125" style="1" customWidth="1"/>
    <col min="9980" max="9980" width="11.453125" style="1" customWidth="1"/>
    <col min="9981" max="9981" width="13.54296875" style="1" customWidth="1"/>
    <col min="9982" max="9982" width="12.1796875" style="1" customWidth="1"/>
    <col min="9983" max="9983" width="18.54296875" style="1" customWidth="1"/>
    <col min="9984" max="9984" width="12.1796875" style="1" customWidth="1"/>
    <col min="9985" max="9985" width="18.453125" style="1" customWidth="1"/>
    <col min="9986" max="9986" width="12.1796875" style="1" customWidth="1"/>
    <col min="9987" max="9987" width="17.54296875" style="1" customWidth="1"/>
    <col min="9988" max="9989" width="12.1796875" style="1" customWidth="1"/>
    <col min="9990" max="9990" width="18.54296875" style="1" customWidth="1"/>
    <col min="9991" max="9991" width="12.1796875" style="1" customWidth="1"/>
    <col min="9992" max="9992" width="17.1796875" style="1" customWidth="1"/>
    <col min="9993" max="9993" width="13.81640625" style="1" customWidth="1"/>
    <col min="9994" max="9994" width="21.1796875" style="1" customWidth="1"/>
    <col min="9995" max="9995" width="13" style="1" customWidth="1"/>
    <col min="9996" max="10229" width="9.1796875" style="1"/>
    <col min="10230" max="10230" width="6.1796875" style="1" customWidth="1"/>
    <col min="10231" max="10231" width="24" style="1" customWidth="1"/>
    <col min="10232" max="10232" width="14.81640625" style="1" customWidth="1"/>
    <col min="10233" max="10233" width="17.54296875" style="1" customWidth="1"/>
    <col min="10234" max="10234" width="12" style="1" customWidth="1"/>
    <col min="10235" max="10235" width="8.453125" style="1" customWidth="1"/>
    <col min="10236" max="10236" width="11.453125" style="1" customWidth="1"/>
    <col min="10237" max="10237" width="13.54296875" style="1" customWidth="1"/>
    <col min="10238" max="10238" width="12.1796875" style="1" customWidth="1"/>
    <col min="10239" max="10239" width="18.54296875" style="1" customWidth="1"/>
    <col min="10240" max="10240" width="12.1796875" style="1" customWidth="1"/>
    <col min="10241" max="10241" width="18.453125" style="1" customWidth="1"/>
    <col min="10242" max="10242" width="12.1796875" style="1" customWidth="1"/>
    <col min="10243" max="10243" width="17.54296875" style="1" customWidth="1"/>
    <col min="10244" max="10245" width="12.1796875" style="1" customWidth="1"/>
    <col min="10246" max="10246" width="18.54296875" style="1" customWidth="1"/>
    <col min="10247" max="10247" width="12.1796875" style="1" customWidth="1"/>
    <col min="10248" max="10248" width="17.1796875" style="1" customWidth="1"/>
    <col min="10249" max="10249" width="13.81640625" style="1" customWidth="1"/>
    <col min="10250" max="10250" width="21.1796875" style="1" customWidth="1"/>
    <col min="10251" max="10251" width="13" style="1" customWidth="1"/>
    <col min="10252" max="10485" width="9.1796875" style="1"/>
    <col min="10486" max="10486" width="6.1796875" style="1" customWidth="1"/>
    <col min="10487" max="10487" width="24" style="1" customWidth="1"/>
    <col min="10488" max="10488" width="14.81640625" style="1" customWidth="1"/>
    <col min="10489" max="10489" width="17.54296875" style="1" customWidth="1"/>
    <col min="10490" max="10490" width="12" style="1" customWidth="1"/>
    <col min="10491" max="10491" width="8.453125" style="1" customWidth="1"/>
    <col min="10492" max="10492" width="11.453125" style="1" customWidth="1"/>
    <col min="10493" max="10493" width="13.54296875" style="1" customWidth="1"/>
    <col min="10494" max="10494" width="12.1796875" style="1" customWidth="1"/>
    <col min="10495" max="10495" width="18.54296875" style="1" customWidth="1"/>
    <col min="10496" max="10496" width="12.1796875" style="1" customWidth="1"/>
    <col min="10497" max="10497" width="18.453125" style="1" customWidth="1"/>
    <col min="10498" max="10498" width="12.1796875" style="1" customWidth="1"/>
    <col min="10499" max="10499" width="17.54296875" style="1" customWidth="1"/>
    <col min="10500" max="10501" width="12.1796875" style="1" customWidth="1"/>
    <col min="10502" max="10502" width="18.54296875" style="1" customWidth="1"/>
    <col min="10503" max="10503" width="12.1796875" style="1" customWidth="1"/>
    <col min="10504" max="10504" width="17.1796875" style="1" customWidth="1"/>
    <col min="10505" max="10505" width="13.81640625" style="1" customWidth="1"/>
    <col min="10506" max="10506" width="21.1796875" style="1" customWidth="1"/>
    <col min="10507" max="10507" width="13" style="1" customWidth="1"/>
    <col min="10508" max="10741" width="9.1796875" style="1"/>
    <col min="10742" max="10742" width="6.1796875" style="1" customWidth="1"/>
    <col min="10743" max="10743" width="24" style="1" customWidth="1"/>
    <col min="10744" max="10744" width="14.81640625" style="1" customWidth="1"/>
    <col min="10745" max="10745" width="17.54296875" style="1" customWidth="1"/>
    <col min="10746" max="10746" width="12" style="1" customWidth="1"/>
    <col min="10747" max="10747" width="8.453125" style="1" customWidth="1"/>
    <col min="10748" max="10748" width="11.453125" style="1" customWidth="1"/>
    <col min="10749" max="10749" width="13.54296875" style="1" customWidth="1"/>
    <col min="10750" max="10750" width="12.1796875" style="1" customWidth="1"/>
    <col min="10751" max="10751" width="18.54296875" style="1" customWidth="1"/>
    <col min="10752" max="10752" width="12.1796875" style="1" customWidth="1"/>
    <col min="10753" max="10753" width="18.453125" style="1" customWidth="1"/>
    <col min="10754" max="10754" width="12.1796875" style="1" customWidth="1"/>
    <col min="10755" max="10755" width="17.54296875" style="1" customWidth="1"/>
    <col min="10756" max="10757" width="12.1796875" style="1" customWidth="1"/>
    <col min="10758" max="10758" width="18.54296875" style="1" customWidth="1"/>
    <col min="10759" max="10759" width="12.1796875" style="1" customWidth="1"/>
    <col min="10760" max="10760" width="17.1796875" style="1" customWidth="1"/>
    <col min="10761" max="10761" width="13.81640625" style="1" customWidth="1"/>
    <col min="10762" max="10762" width="21.1796875" style="1" customWidth="1"/>
    <col min="10763" max="10763" width="13" style="1" customWidth="1"/>
    <col min="10764" max="10997" width="9.1796875" style="1"/>
    <col min="10998" max="10998" width="6.1796875" style="1" customWidth="1"/>
    <col min="10999" max="10999" width="24" style="1" customWidth="1"/>
    <col min="11000" max="11000" width="14.81640625" style="1" customWidth="1"/>
    <col min="11001" max="11001" width="17.54296875" style="1" customWidth="1"/>
    <col min="11002" max="11002" width="12" style="1" customWidth="1"/>
    <col min="11003" max="11003" width="8.453125" style="1" customWidth="1"/>
    <col min="11004" max="11004" width="11.453125" style="1" customWidth="1"/>
    <col min="11005" max="11005" width="13.54296875" style="1" customWidth="1"/>
    <col min="11006" max="11006" width="12.1796875" style="1" customWidth="1"/>
    <col min="11007" max="11007" width="18.54296875" style="1" customWidth="1"/>
    <col min="11008" max="11008" width="12.1796875" style="1" customWidth="1"/>
    <col min="11009" max="11009" width="18.453125" style="1" customWidth="1"/>
    <col min="11010" max="11010" width="12.1796875" style="1" customWidth="1"/>
    <col min="11011" max="11011" width="17.54296875" style="1" customWidth="1"/>
    <col min="11012" max="11013" width="12.1796875" style="1" customWidth="1"/>
    <col min="11014" max="11014" width="18.54296875" style="1" customWidth="1"/>
    <col min="11015" max="11015" width="12.1796875" style="1" customWidth="1"/>
    <col min="11016" max="11016" width="17.1796875" style="1" customWidth="1"/>
    <col min="11017" max="11017" width="13.81640625" style="1" customWidth="1"/>
    <col min="11018" max="11018" width="21.1796875" style="1" customWidth="1"/>
    <col min="11019" max="11019" width="13" style="1" customWidth="1"/>
    <col min="11020" max="11253" width="9.1796875" style="1"/>
    <col min="11254" max="11254" width="6.1796875" style="1" customWidth="1"/>
    <col min="11255" max="11255" width="24" style="1" customWidth="1"/>
    <col min="11256" max="11256" width="14.81640625" style="1" customWidth="1"/>
    <col min="11257" max="11257" width="17.54296875" style="1" customWidth="1"/>
    <col min="11258" max="11258" width="12" style="1" customWidth="1"/>
    <col min="11259" max="11259" width="8.453125" style="1" customWidth="1"/>
    <col min="11260" max="11260" width="11.453125" style="1" customWidth="1"/>
    <col min="11261" max="11261" width="13.54296875" style="1" customWidth="1"/>
    <col min="11262" max="11262" width="12.1796875" style="1" customWidth="1"/>
    <col min="11263" max="11263" width="18.54296875" style="1" customWidth="1"/>
    <col min="11264" max="11264" width="12.1796875" style="1" customWidth="1"/>
    <col min="11265" max="11265" width="18.453125" style="1" customWidth="1"/>
    <col min="11266" max="11266" width="12.1796875" style="1" customWidth="1"/>
    <col min="11267" max="11267" width="17.54296875" style="1" customWidth="1"/>
    <col min="11268" max="11269" width="12.1796875" style="1" customWidth="1"/>
    <col min="11270" max="11270" width="18.54296875" style="1" customWidth="1"/>
    <col min="11271" max="11271" width="12.1796875" style="1" customWidth="1"/>
    <col min="11272" max="11272" width="17.1796875" style="1" customWidth="1"/>
    <col min="11273" max="11273" width="13.81640625" style="1" customWidth="1"/>
    <col min="11274" max="11274" width="21.1796875" style="1" customWidth="1"/>
    <col min="11275" max="11275" width="13" style="1" customWidth="1"/>
    <col min="11276" max="11509" width="9.1796875" style="1"/>
    <col min="11510" max="11510" width="6.1796875" style="1" customWidth="1"/>
    <col min="11511" max="11511" width="24" style="1" customWidth="1"/>
    <col min="11512" max="11512" width="14.81640625" style="1" customWidth="1"/>
    <col min="11513" max="11513" width="17.54296875" style="1" customWidth="1"/>
    <col min="11514" max="11514" width="12" style="1" customWidth="1"/>
    <col min="11515" max="11515" width="8.453125" style="1" customWidth="1"/>
    <col min="11516" max="11516" width="11.453125" style="1" customWidth="1"/>
    <col min="11517" max="11517" width="13.54296875" style="1" customWidth="1"/>
    <col min="11518" max="11518" width="12.1796875" style="1" customWidth="1"/>
    <col min="11519" max="11519" width="18.54296875" style="1" customWidth="1"/>
    <col min="11520" max="11520" width="12.1796875" style="1" customWidth="1"/>
    <col min="11521" max="11521" width="18.453125" style="1" customWidth="1"/>
    <col min="11522" max="11522" width="12.1796875" style="1" customWidth="1"/>
    <col min="11523" max="11523" width="17.54296875" style="1" customWidth="1"/>
    <col min="11524" max="11525" width="12.1796875" style="1" customWidth="1"/>
    <col min="11526" max="11526" width="18.54296875" style="1" customWidth="1"/>
    <col min="11527" max="11527" width="12.1796875" style="1" customWidth="1"/>
    <col min="11528" max="11528" width="17.1796875" style="1" customWidth="1"/>
    <col min="11529" max="11529" width="13.81640625" style="1" customWidth="1"/>
    <col min="11530" max="11530" width="21.1796875" style="1" customWidth="1"/>
    <col min="11531" max="11531" width="13" style="1" customWidth="1"/>
    <col min="11532" max="11765" width="9.1796875" style="1"/>
    <col min="11766" max="11766" width="6.1796875" style="1" customWidth="1"/>
    <col min="11767" max="11767" width="24" style="1" customWidth="1"/>
    <col min="11768" max="11768" width="14.81640625" style="1" customWidth="1"/>
    <col min="11769" max="11769" width="17.54296875" style="1" customWidth="1"/>
    <col min="11770" max="11770" width="12" style="1" customWidth="1"/>
    <col min="11771" max="11771" width="8.453125" style="1" customWidth="1"/>
    <col min="11772" max="11772" width="11.453125" style="1" customWidth="1"/>
    <col min="11773" max="11773" width="13.54296875" style="1" customWidth="1"/>
    <col min="11774" max="11774" width="12.1796875" style="1" customWidth="1"/>
    <col min="11775" max="11775" width="18.54296875" style="1" customWidth="1"/>
    <col min="11776" max="11776" width="12.1796875" style="1" customWidth="1"/>
    <col min="11777" max="11777" width="18.453125" style="1" customWidth="1"/>
    <col min="11778" max="11778" width="12.1796875" style="1" customWidth="1"/>
    <col min="11779" max="11779" width="17.54296875" style="1" customWidth="1"/>
    <col min="11780" max="11781" width="12.1796875" style="1" customWidth="1"/>
    <col min="11782" max="11782" width="18.54296875" style="1" customWidth="1"/>
    <col min="11783" max="11783" width="12.1796875" style="1" customWidth="1"/>
    <col min="11784" max="11784" width="17.1796875" style="1" customWidth="1"/>
    <col min="11785" max="11785" width="13.81640625" style="1" customWidth="1"/>
    <col min="11786" max="11786" width="21.1796875" style="1" customWidth="1"/>
    <col min="11787" max="11787" width="13" style="1" customWidth="1"/>
    <col min="11788" max="12021" width="9.1796875" style="1"/>
    <col min="12022" max="12022" width="6.1796875" style="1" customWidth="1"/>
    <col min="12023" max="12023" width="24" style="1" customWidth="1"/>
    <col min="12024" max="12024" width="14.81640625" style="1" customWidth="1"/>
    <col min="12025" max="12025" width="17.54296875" style="1" customWidth="1"/>
    <col min="12026" max="12026" width="12" style="1" customWidth="1"/>
    <col min="12027" max="12027" width="8.453125" style="1" customWidth="1"/>
    <col min="12028" max="12028" width="11.453125" style="1" customWidth="1"/>
    <col min="12029" max="12029" width="13.54296875" style="1" customWidth="1"/>
    <col min="12030" max="12030" width="12.1796875" style="1" customWidth="1"/>
    <col min="12031" max="12031" width="18.54296875" style="1" customWidth="1"/>
    <col min="12032" max="12032" width="12.1796875" style="1" customWidth="1"/>
    <col min="12033" max="12033" width="18.453125" style="1" customWidth="1"/>
    <col min="12034" max="12034" width="12.1796875" style="1" customWidth="1"/>
    <col min="12035" max="12035" width="17.54296875" style="1" customWidth="1"/>
    <col min="12036" max="12037" width="12.1796875" style="1" customWidth="1"/>
    <col min="12038" max="12038" width="18.54296875" style="1" customWidth="1"/>
    <col min="12039" max="12039" width="12.1796875" style="1" customWidth="1"/>
    <col min="12040" max="12040" width="17.1796875" style="1" customWidth="1"/>
    <col min="12041" max="12041" width="13.81640625" style="1" customWidth="1"/>
    <col min="12042" max="12042" width="21.1796875" style="1" customWidth="1"/>
    <col min="12043" max="12043" width="13" style="1" customWidth="1"/>
    <col min="12044" max="12277" width="9.1796875" style="1"/>
    <col min="12278" max="12278" width="6.1796875" style="1" customWidth="1"/>
    <col min="12279" max="12279" width="24" style="1" customWidth="1"/>
    <col min="12280" max="12280" width="14.81640625" style="1" customWidth="1"/>
    <col min="12281" max="12281" width="17.54296875" style="1" customWidth="1"/>
    <col min="12282" max="12282" width="12" style="1" customWidth="1"/>
    <col min="12283" max="12283" width="8.453125" style="1" customWidth="1"/>
    <col min="12284" max="12284" width="11.453125" style="1" customWidth="1"/>
    <col min="12285" max="12285" width="13.54296875" style="1" customWidth="1"/>
    <col min="12286" max="12286" width="12.1796875" style="1" customWidth="1"/>
    <col min="12287" max="12287" width="18.54296875" style="1" customWidth="1"/>
    <col min="12288" max="12288" width="12.1796875" style="1" customWidth="1"/>
    <col min="12289" max="12289" width="18.453125" style="1" customWidth="1"/>
    <col min="12290" max="12290" width="12.1796875" style="1" customWidth="1"/>
    <col min="12291" max="12291" width="17.54296875" style="1" customWidth="1"/>
    <col min="12292" max="12293" width="12.1796875" style="1" customWidth="1"/>
    <col min="12294" max="12294" width="18.54296875" style="1" customWidth="1"/>
    <col min="12295" max="12295" width="12.1796875" style="1" customWidth="1"/>
    <col min="12296" max="12296" width="17.1796875" style="1" customWidth="1"/>
    <col min="12297" max="12297" width="13.81640625" style="1" customWidth="1"/>
    <col min="12298" max="12298" width="21.1796875" style="1" customWidth="1"/>
    <col min="12299" max="12299" width="13" style="1" customWidth="1"/>
    <col min="12300" max="12533" width="9.1796875" style="1"/>
    <col min="12534" max="12534" width="6.1796875" style="1" customWidth="1"/>
    <col min="12535" max="12535" width="24" style="1" customWidth="1"/>
    <col min="12536" max="12536" width="14.81640625" style="1" customWidth="1"/>
    <col min="12537" max="12537" width="17.54296875" style="1" customWidth="1"/>
    <col min="12538" max="12538" width="12" style="1" customWidth="1"/>
    <col min="12539" max="12539" width="8.453125" style="1" customWidth="1"/>
    <col min="12540" max="12540" width="11.453125" style="1" customWidth="1"/>
    <col min="12541" max="12541" width="13.54296875" style="1" customWidth="1"/>
    <col min="12542" max="12542" width="12.1796875" style="1" customWidth="1"/>
    <col min="12543" max="12543" width="18.54296875" style="1" customWidth="1"/>
    <col min="12544" max="12544" width="12.1796875" style="1" customWidth="1"/>
    <col min="12545" max="12545" width="18.453125" style="1" customWidth="1"/>
    <col min="12546" max="12546" width="12.1796875" style="1" customWidth="1"/>
    <col min="12547" max="12547" width="17.54296875" style="1" customWidth="1"/>
    <col min="12548" max="12549" width="12.1796875" style="1" customWidth="1"/>
    <col min="12550" max="12550" width="18.54296875" style="1" customWidth="1"/>
    <col min="12551" max="12551" width="12.1796875" style="1" customWidth="1"/>
    <col min="12552" max="12552" width="17.1796875" style="1" customWidth="1"/>
    <col min="12553" max="12553" width="13.81640625" style="1" customWidth="1"/>
    <col min="12554" max="12554" width="21.1796875" style="1" customWidth="1"/>
    <col min="12555" max="12555" width="13" style="1" customWidth="1"/>
    <col min="12556" max="12789" width="9.1796875" style="1"/>
    <col min="12790" max="12790" width="6.1796875" style="1" customWidth="1"/>
    <col min="12791" max="12791" width="24" style="1" customWidth="1"/>
    <col min="12792" max="12792" width="14.81640625" style="1" customWidth="1"/>
    <col min="12793" max="12793" width="17.54296875" style="1" customWidth="1"/>
    <col min="12794" max="12794" width="12" style="1" customWidth="1"/>
    <col min="12795" max="12795" width="8.453125" style="1" customWidth="1"/>
    <col min="12796" max="12796" width="11.453125" style="1" customWidth="1"/>
    <col min="12797" max="12797" width="13.54296875" style="1" customWidth="1"/>
    <col min="12798" max="12798" width="12.1796875" style="1" customWidth="1"/>
    <col min="12799" max="12799" width="18.54296875" style="1" customWidth="1"/>
    <col min="12800" max="12800" width="12.1796875" style="1" customWidth="1"/>
    <col min="12801" max="12801" width="18.453125" style="1" customWidth="1"/>
    <col min="12802" max="12802" width="12.1796875" style="1" customWidth="1"/>
    <col min="12803" max="12803" width="17.54296875" style="1" customWidth="1"/>
    <col min="12804" max="12805" width="12.1796875" style="1" customWidth="1"/>
    <col min="12806" max="12806" width="18.54296875" style="1" customWidth="1"/>
    <col min="12807" max="12807" width="12.1796875" style="1" customWidth="1"/>
    <col min="12808" max="12808" width="17.1796875" style="1" customWidth="1"/>
    <col min="12809" max="12809" width="13.81640625" style="1" customWidth="1"/>
    <col min="12810" max="12810" width="21.1796875" style="1" customWidth="1"/>
    <col min="12811" max="12811" width="13" style="1" customWidth="1"/>
    <col min="12812" max="13045" width="9.1796875" style="1"/>
    <col min="13046" max="13046" width="6.1796875" style="1" customWidth="1"/>
    <col min="13047" max="13047" width="24" style="1" customWidth="1"/>
    <col min="13048" max="13048" width="14.81640625" style="1" customWidth="1"/>
    <col min="13049" max="13049" width="17.54296875" style="1" customWidth="1"/>
    <col min="13050" max="13050" width="12" style="1" customWidth="1"/>
    <col min="13051" max="13051" width="8.453125" style="1" customWidth="1"/>
    <col min="13052" max="13052" width="11.453125" style="1" customWidth="1"/>
    <col min="13053" max="13053" width="13.54296875" style="1" customWidth="1"/>
    <col min="13054" max="13054" width="12.1796875" style="1" customWidth="1"/>
    <col min="13055" max="13055" width="18.54296875" style="1" customWidth="1"/>
    <col min="13056" max="13056" width="12.1796875" style="1" customWidth="1"/>
    <col min="13057" max="13057" width="18.453125" style="1" customWidth="1"/>
    <col min="13058" max="13058" width="12.1796875" style="1" customWidth="1"/>
    <col min="13059" max="13059" width="17.54296875" style="1" customWidth="1"/>
    <col min="13060" max="13061" width="12.1796875" style="1" customWidth="1"/>
    <col min="13062" max="13062" width="18.54296875" style="1" customWidth="1"/>
    <col min="13063" max="13063" width="12.1796875" style="1" customWidth="1"/>
    <col min="13064" max="13064" width="17.1796875" style="1" customWidth="1"/>
    <col min="13065" max="13065" width="13.81640625" style="1" customWidth="1"/>
    <col min="13066" max="13066" width="21.1796875" style="1" customWidth="1"/>
    <col min="13067" max="13067" width="13" style="1" customWidth="1"/>
    <col min="13068" max="13301" width="9.1796875" style="1"/>
    <col min="13302" max="13302" width="6.1796875" style="1" customWidth="1"/>
    <col min="13303" max="13303" width="24" style="1" customWidth="1"/>
    <col min="13304" max="13304" width="14.81640625" style="1" customWidth="1"/>
    <col min="13305" max="13305" width="17.54296875" style="1" customWidth="1"/>
    <col min="13306" max="13306" width="12" style="1" customWidth="1"/>
    <col min="13307" max="13307" width="8.453125" style="1" customWidth="1"/>
    <col min="13308" max="13308" width="11.453125" style="1" customWidth="1"/>
    <col min="13309" max="13309" width="13.54296875" style="1" customWidth="1"/>
    <col min="13310" max="13310" width="12.1796875" style="1" customWidth="1"/>
    <col min="13311" max="13311" width="18.54296875" style="1" customWidth="1"/>
    <col min="13312" max="13312" width="12.1796875" style="1" customWidth="1"/>
    <col min="13313" max="13313" width="18.453125" style="1" customWidth="1"/>
    <col min="13314" max="13314" width="12.1796875" style="1" customWidth="1"/>
    <col min="13315" max="13315" width="17.54296875" style="1" customWidth="1"/>
    <col min="13316" max="13317" width="12.1796875" style="1" customWidth="1"/>
    <col min="13318" max="13318" width="18.54296875" style="1" customWidth="1"/>
    <col min="13319" max="13319" width="12.1796875" style="1" customWidth="1"/>
    <col min="13320" max="13320" width="17.1796875" style="1" customWidth="1"/>
    <col min="13321" max="13321" width="13.81640625" style="1" customWidth="1"/>
    <col min="13322" max="13322" width="21.1796875" style="1" customWidth="1"/>
    <col min="13323" max="13323" width="13" style="1" customWidth="1"/>
    <col min="13324" max="13557" width="9.1796875" style="1"/>
    <col min="13558" max="13558" width="6.1796875" style="1" customWidth="1"/>
    <col min="13559" max="13559" width="24" style="1" customWidth="1"/>
    <col min="13560" max="13560" width="14.81640625" style="1" customWidth="1"/>
    <col min="13561" max="13561" width="17.54296875" style="1" customWidth="1"/>
    <col min="13562" max="13562" width="12" style="1" customWidth="1"/>
    <col min="13563" max="13563" width="8.453125" style="1" customWidth="1"/>
    <col min="13564" max="13564" width="11.453125" style="1" customWidth="1"/>
    <col min="13565" max="13565" width="13.54296875" style="1" customWidth="1"/>
    <col min="13566" max="13566" width="12.1796875" style="1" customWidth="1"/>
    <col min="13567" max="13567" width="18.54296875" style="1" customWidth="1"/>
    <col min="13568" max="13568" width="12.1796875" style="1" customWidth="1"/>
    <col min="13569" max="13569" width="18.453125" style="1" customWidth="1"/>
    <col min="13570" max="13570" width="12.1796875" style="1" customWidth="1"/>
    <col min="13571" max="13571" width="17.54296875" style="1" customWidth="1"/>
    <col min="13572" max="13573" width="12.1796875" style="1" customWidth="1"/>
    <col min="13574" max="13574" width="18.54296875" style="1" customWidth="1"/>
    <col min="13575" max="13575" width="12.1796875" style="1" customWidth="1"/>
    <col min="13576" max="13576" width="17.1796875" style="1" customWidth="1"/>
    <col min="13577" max="13577" width="13.81640625" style="1" customWidth="1"/>
    <col min="13578" max="13578" width="21.1796875" style="1" customWidth="1"/>
    <col min="13579" max="13579" width="13" style="1" customWidth="1"/>
    <col min="13580" max="13813" width="9.1796875" style="1"/>
    <col min="13814" max="13814" width="6.1796875" style="1" customWidth="1"/>
    <col min="13815" max="13815" width="24" style="1" customWidth="1"/>
    <col min="13816" max="13816" width="14.81640625" style="1" customWidth="1"/>
    <col min="13817" max="13817" width="17.54296875" style="1" customWidth="1"/>
    <col min="13818" max="13818" width="12" style="1" customWidth="1"/>
    <col min="13819" max="13819" width="8.453125" style="1" customWidth="1"/>
    <col min="13820" max="13820" width="11.453125" style="1" customWidth="1"/>
    <col min="13821" max="13821" width="13.54296875" style="1" customWidth="1"/>
    <col min="13822" max="13822" width="12.1796875" style="1" customWidth="1"/>
    <col min="13823" max="13823" width="18.54296875" style="1" customWidth="1"/>
    <col min="13824" max="13824" width="12.1796875" style="1" customWidth="1"/>
    <col min="13825" max="13825" width="18.453125" style="1" customWidth="1"/>
    <col min="13826" max="13826" width="12.1796875" style="1" customWidth="1"/>
    <col min="13827" max="13827" width="17.54296875" style="1" customWidth="1"/>
    <col min="13828" max="13829" width="12.1796875" style="1" customWidth="1"/>
    <col min="13830" max="13830" width="18.54296875" style="1" customWidth="1"/>
    <col min="13831" max="13831" width="12.1796875" style="1" customWidth="1"/>
    <col min="13832" max="13832" width="17.1796875" style="1" customWidth="1"/>
    <col min="13833" max="13833" width="13.81640625" style="1" customWidth="1"/>
    <col min="13834" max="13834" width="21.1796875" style="1" customWidth="1"/>
    <col min="13835" max="13835" width="13" style="1" customWidth="1"/>
    <col min="13836" max="14069" width="9.1796875" style="1"/>
    <col min="14070" max="14070" width="6.1796875" style="1" customWidth="1"/>
    <col min="14071" max="14071" width="24" style="1" customWidth="1"/>
    <col min="14072" max="14072" width="14.81640625" style="1" customWidth="1"/>
    <col min="14073" max="14073" width="17.54296875" style="1" customWidth="1"/>
    <col min="14074" max="14074" width="12" style="1" customWidth="1"/>
    <col min="14075" max="14075" width="8.453125" style="1" customWidth="1"/>
    <col min="14076" max="14076" width="11.453125" style="1" customWidth="1"/>
    <col min="14077" max="14077" width="13.54296875" style="1" customWidth="1"/>
    <col min="14078" max="14078" width="12.1796875" style="1" customWidth="1"/>
    <col min="14079" max="14079" width="18.54296875" style="1" customWidth="1"/>
    <col min="14080" max="14080" width="12.1796875" style="1" customWidth="1"/>
    <col min="14081" max="14081" width="18.453125" style="1" customWidth="1"/>
    <col min="14082" max="14082" width="12.1796875" style="1" customWidth="1"/>
    <col min="14083" max="14083" width="17.54296875" style="1" customWidth="1"/>
    <col min="14084" max="14085" width="12.1796875" style="1" customWidth="1"/>
    <col min="14086" max="14086" width="18.54296875" style="1" customWidth="1"/>
    <col min="14087" max="14087" width="12.1796875" style="1" customWidth="1"/>
    <col min="14088" max="14088" width="17.1796875" style="1" customWidth="1"/>
    <col min="14089" max="14089" width="13.81640625" style="1" customWidth="1"/>
    <col min="14090" max="14090" width="21.1796875" style="1" customWidth="1"/>
    <col min="14091" max="14091" width="13" style="1" customWidth="1"/>
    <col min="14092" max="14325" width="9.1796875" style="1"/>
    <col min="14326" max="14326" width="6.1796875" style="1" customWidth="1"/>
    <col min="14327" max="14327" width="24" style="1" customWidth="1"/>
    <col min="14328" max="14328" width="14.81640625" style="1" customWidth="1"/>
    <col min="14329" max="14329" width="17.54296875" style="1" customWidth="1"/>
    <col min="14330" max="14330" width="12" style="1" customWidth="1"/>
    <col min="14331" max="14331" width="8.453125" style="1" customWidth="1"/>
    <col min="14332" max="14332" width="11.453125" style="1" customWidth="1"/>
    <col min="14333" max="14333" width="13.54296875" style="1" customWidth="1"/>
    <col min="14334" max="14334" width="12.1796875" style="1" customWidth="1"/>
    <col min="14335" max="14335" width="18.54296875" style="1" customWidth="1"/>
    <col min="14336" max="14336" width="12.1796875" style="1" customWidth="1"/>
    <col min="14337" max="14337" width="18.453125" style="1" customWidth="1"/>
    <col min="14338" max="14338" width="12.1796875" style="1" customWidth="1"/>
    <col min="14339" max="14339" width="17.54296875" style="1" customWidth="1"/>
    <col min="14340" max="14341" width="12.1796875" style="1" customWidth="1"/>
    <col min="14342" max="14342" width="18.54296875" style="1" customWidth="1"/>
    <col min="14343" max="14343" width="12.1796875" style="1" customWidth="1"/>
    <col min="14344" max="14344" width="17.1796875" style="1" customWidth="1"/>
    <col min="14345" max="14345" width="13.81640625" style="1" customWidth="1"/>
    <col min="14346" max="14346" width="21.1796875" style="1" customWidth="1"/>
    <col min="14347" max="14347" width="13" style="1" customWidth="1"/>
    <col min="14348" max="14581" width="9.1796875" style="1"/>
    <col min="14582" max="14582" width="6.1796875" style="1" customWidth="1"/>
    <col min="14583" max="14583" width="24" style="1" customWidth="1"/>
    <col min="14584" max="14584" width="14.81640625" style="1" customWidth="1"/>
    <col min="14585" max="14585" width="17.54296875" style="1" customWidth="1"/>
    <col min="14586" max="14586" width="12" style="1" customWidth="1"/>
    <col min="14587" max="14587" width="8.453125" style="1" customWidth="1"/>
    <col min="14588" max="14588" width="11.453125" style="1" customWidth="1"/>
    <col min="14589" max="14589" width="13.54296875" style="1" customWidth="1"/>
    <col min="14590" max="14590" width="12.1796875" style="1" customWidth="1"/>
    <col min="14591" max="14591" width="18.54296875" style="1" customWidth="1"/>
    <col min="14592" max="14592" width="12.1796875" style="1" customWidth="1"/>
    <col min="14593" max="14593" width="18.453125" style="1" customWidth="1"/>
    <col min="14594" max="14594" width="12.1796875" style="1" customWidth="1"/>
    <col min="14595" max="14595" width="17.54296875" style="1" customWidth="1"/>
    <col min="14596" max="14597" width="12.1796875" style="1" customWidth="1"/>
    <col min="14598" max="14598" width="18.54296875" style="1" customWidth="1"/>
    <col min="14599" max="14599" width="12.1796875" style="1" customWidth="1"/>
    <col min="14600" max="14600" width="17.1796875" style="1" customWidth="1"/>
    <col min="14601" max="14601" width="13.81640625" style="1" customWidth="1"/>
    <col min="14602" max="14602" width="21.1796875" style="1" customWidth="1"/>
    <col min="14603" max="14603" width="13" style="1" customWidth="1"/>
    <col min="14604" max="14837" width="9.1796875" style="1"/>
    <col min="14838" max="14838" width="6.1796875" style="1" customWidth="1"/>
    <col min="14839" max="14839" width="24" style="1" customWidth="1"/>
    <col min="14840" max="14840" width="14.81640625" style="1" customWidth="1"/>
    <col min="14841" max="14841" width="17.54296875" style="1" customWidth="1"/>
    <col min="14842" max="14842" width="12" style="1" customWidth="1"/>
    <col min="14843" max="14843" width="8.453125" style="1" customWidth="1"/>
    <col min="14844" max="14844" width="11.453125" style="1" customWidth="1"/>
    <col min="14845" max="14845" width="13.54296875" style="1" customWidth="1"/>
    <col min="14846" max="14846" width="12.1796875" style="1" customWidth="1"/>
    <col min="14847" max="14847" width="18.54296875" style="1" customWidth="1"/>
    <col min="14848" max="14848" width="12.1796875" style="1" customWidth="1"/>
    <col min="14849" max="14849" width="18.453125" style="1" customWidth="1"/>
    <col min="14850" max="14850" width="12.1796875" style="1" customWidth="1"/>
    <col min="14851" max="14851" width="17.54296875" style="1" customWidth="1"/>
    <col min="14852" max="14853" width="12.1796875" style="1" customWidth="1"/>
    <col min="14854" max="14854" width="18.54296875" style="1" customWidth="1"/>
    <col min="14855" max="14855" width="12.1796875" style="1" customWidth="1"/>
    <col min="14856" max="14856" width="17.1796875" style="1" customWidth="1"/>
    <col min="14857" max="14857" width="13.81640625" style="1" customWidth="1"/>
    <col min="14858" max="14858" width="21.1796875" style="1" customWidth="1"/>
    <col min="14859" max="14859" width="13" style="1" customWidth="1"/>
    <col min="14860" max="15093" width="9.1796875" style="1"/>
    <col min="15094" max="15094" width="6.1796875" style="1" customWidth="1"/>
    <col min="15095" max="15095" width="24" style="1" customWidth="1"/>
    <col min="15096" max="15096" width="14.81640625" style="1" customWidth="1"/>
    <col min="15097" max="15097" width="17.54296875" style="1" customWidth="1"/>
    <col min="15098" max="15098" width="12" style="1" customWidth="1"/>
    <col min="15099" max="15099" width="8.453125" style="1" customWidth="1"/>
    <col min="15100" max="15100" width="11.453125" style="1" customWidth="1"/>
    <col min="15101" max="15101" width="13.54296875" style="1" customWidth="1"/>
    <col min="15102" max="15102" width="12.1796875" style="1" customWidth="1"/>
    <col min="15103" max="15103" width="18.54296875" style="1" customWidth="1"/>
    <col min="15104" max="15104" width="12.1796875" style="1" customWidth="1"/>
    <col min="15105" max="15105" width="18.453125" style="1" customWidth="1"/>
    <col min="15106" max="15106" width="12.1796875" style="1" customWidth="1"/>
    <col min="15107" max="15107" width="17.54296875" style="1" customWidth="1"/>
    <col min="15108" max="15109" width="12.1796875" style="1" customWidth="1"/>
    <col min="15110" max="15110" width="18.54296875" style="1" customWidth="1"/>
    <col min="15111" max="15111" width="12.1796875" style="1" customWidth="1"/>
    <col min="15112" max="15112" width="17.1796875" style="1" customWidth="1"/>
    <col min="15113" max="15113" width="13.81640625" style="1" customWidth="1"/>
    <col min="15114" max="15114" width="21.1796875" style="1" customWidth="1"/>
    <col min="15115" max="15115" width="13" style="1" customWidth="1"/>
    <col min="15116" max="15349" width="9.1796875" style="1"/>
    <col min="15350" max="15350" width="6.1796875" style="1" customWidth="1"/>
    <col min="15351" max="15351" width="24" style="1" customWidth="1"/>
    <col min="15352" max="15352" width="14.81640625" style="1" customWidth="1"/>
    <col min="15353" max="15353" width="17.54296875" style="1" customWidth="1"/>
    <col min="15354" max="15354" width="12" style="1" customWidth="1"/>
    <col min="15355" max="15355" width="8.453125" style="1" customWidth="1"/>
    <col min="15356" max="15356" width="11.453125" style="1" customWidth="1"/>
    <col min="15357" max="15357" width="13.54296875" style="1" customWidth="1"/>
    <col min="15358" max="15358" width="12.1796875" style="1" customWidth="1"/>
    <col min="15359" max="15359" width="18.54296875" style="1" customWidth="1"/>
    <col min="15360" max="15360" width="12.1796875" style="1" customWidth="1"/>
    <col min="15361" max="15361" width="18.453125" style="1" customWidth="1"/>
    <col min="15362" max="15362" width="12.1796875" style="1" customWidth="1"/>
    <col min="15363" max="15363" width="17.54296875" style="1" customWidth="1"/>
    <col min="15364" max="15365" width="12.1796875" style="1" customWidth="1"/>
    <col min="15366" max="15366" width="18.54296875" style="1" customWidth="1"/>
    <col min="15367" max="15367" width="12.1796875" style="1" customWidth="1"/>
    <col min="15368" max="15368" width="17.1796875" style="1" customWidth="1"/>
    <col min="15369" max="15369" width="13.81640625" style="1" customWidth="1"/>
    <col min="15370" max="15370" width="21.1796875" style="1" customWidth="1"/>
    <col min="15371" max="15371" width="13" style="1" customWidth="1"/>
    <col min="15372" max="15605" width="9.1796875" style="1"/>
    <col min="15606" max="15606" width="6.1796875" style="1" customWidth="1"/>
    <col min="15607" max="15607" width="24" style="1" customWidth="1"/>
    <col min="15608" max="15608" width="14.81640625" style="1" customWidth="1"/>
    <col min="15609" max="15609" width="17.54296875" style="1" customWidth="1"/>
    <col min="15610" max="15610" width="12" style="1" customWidth="1"/>
    <col min="15611" max="15611" width="8.453125" style="1" customWidth="1"/>
    <col min="15612" max="15612" width="11.453125" style="1" customWidth="1"/>
    <col min="15613" max="15613" width="13.54296875" style="1" customWidth="1"/>
    <col min="15614" max="15614" width="12.1796875" style="1" customWidth="1"/>
    <col min="15615" max="15615" width="18.54296875" style="1" customWidth="1"/>
    <col min="15616" max="15616" width="12.1796875" style="1" customWidth="1"/>
    <col min="15617" max="15617" width="18.453125" style="1" customWidth="1"/>
    <col min="15618" max="15618" width="12.1796875" style="1" customWidth="1"/>
    <col min="15619" max="15619" width="17.54296875" style="1" customWidth="1"/>
    <col min="15620" max="15621" width="12.1796875" style="1" customWidth="1"/>
    <col min="15622" max="15622" width="18.54296875" style="1" customWidth="1"/>
    <col min="15623" max="15623" width="12.1796875" style="1" customWidth="1"/>
    <col min="15624" max="15624" width="17.1796875" style="1" customWidth="1"/>
    <col min="15625" max="15625" width="13.81640625" style="1" customWidth="1"/>
    <col min="15626" max="15626" width="21.1796875" style="1" customWidth="1"/>
    <col min="15627" max="15627" width="13" style="1" customWidth="1"/>
    <col min="15628" max="15861" width="9.1796875" style="1"/>
    <col min="15862" max="15862" width="6.1796875" style="1" customWidth="1"/>
    <col min="15863" max="15863" width="24" style="1" customWidth="1"/>
    <col min="15864" max="15864" width="14.81640625" style="1" customWidth="1"/>
    <col min="15865" max="15865" width="17.54296875" style="1" customWidth="1"/>
    <col min="15866" max="15866" width="12" style="1" customWidth="1"/>
    <col min="15867" max="15867" width="8.453125" style="1" customWidth="1"/>
    <col min="15868" max="15868" width="11.453125" style="1" customWidth="1"/>
    <col min="15869" max="15869" width="13.54296875" style="1" customWidth="1"/>
    <col min="15870" max="15870" width="12.1796875" style="1" customWidth="1"/>
    <col min="15871" max="15871" width="18.54296875" style="1" customWidth="1"/>
    <col min="15872" max="15872" width="12.1796875" style="1" customWidth="1"/>
    <col min="15873" max="15873" width="18.453125" style="1" customWidth="1"/>
    <col min="15874" max="15874" width="12.1796875" style="1" customWidth="1"/>
    <col min="15875" max="15875" width="17.54296875" style="1" customWidth="1"/>
    <col min="15876" max="15877" width="12.1796875" style="1" customWidth="1"/>
    <col min="15878" max="15878" width="18.54296875" style="1" customWidth="1"/>
    <col min="15879" max="15879" width="12.1796875" style="1" customWidth="1"/>
    <col min="15880" max="15880" width="17.1796875" style="1" customWidth="1"/>
    <col min="15881" max="15881" width="13.81640625" style="1" customWidth="1"/>
    <col min="15882" max="15882" width="21.1796875" style="1" customWidth="1"/>
    <col min="15883" max="15883" width="13" style="1" customWidth="1"/>
    <col min="15884" max="16117" width="9.1796875" style="1"/>
    <col min="16118" max="16118" width="6.1796875" style="1" customWidth="1"/>
    <col min="16119" max="16119" width="24" style="1" customWidth="1"/>
    <col min="16120" max="16120" width="14.81640625" style="1" customWidth="1"/>
    <col min="16121" max="16121" width="17.54296875" style="1" customWidth="1"/>
    <col min="16122" max="16122" width="12" style="1" customWidth="1"/>
    <col min="16123" max="16123" width="8.453125" style="1" customWidth="1"/>
    <col min="16124" max="16124" width="11.453125" style="1" customWidth="1"/>
    <col min="16125" max="16125" width="13.54296875" style="1" customWidth="1"/>
    <col min="16126" max="16126" width="12.1796875" style="1" customWidth="1"/>
    <col min="16127" max="16127" width="18.54296875" style="1" customWidth="1"/>
    <col min="16128" max="16128" width="12.1796875" style="1" customWidth="1"/>
    <col min="16129" max="16129" width="18.453125" style="1" customWidth="1"/>
    <col min="16130" max="16130" width="12.1796875" style="1" customWidth="1"/>
    <col min="16131" max="16131" width="17.54296875" style="1" customWidth="1"/>
    <col min="16132" max="16133" width="12.1796875" style="1" customWidth="1"/>
    <col min="16134" max="16134" width="18.54296875" style="1" customWidth="1"/>
    <col min="16135" max="16135" width="12.1796875" style="1" customWidth="1"/>
    <col min="16136" max="16136" width="17.1796875" style="1" customWidth="1"/>
    <col min="16137" max="16137" width="13.81640625" style="1" customWidth="1"/>
    <col min="16138" max="16138" width="21.1796875" style="1" customWidth="1"/>
    <col min="16139" max="16139" width="13" style="1" customWidth="1"/>
    <col min="16140" max="16384" width="9.1796875" style="1"/>
  </cols>
  <sheetData>
    <row r="1" spans="1:34" s="34" customFormat="1" ht="30" customHeight="1" x14ac:dyDescent="0.35">
      <c r="A1" s="125" t="s">
        <v>419</v>
      </c>
      <c r="B1" s="125"/>
      <c r="C1" s="125" t="s">
        <v>430</v>
      </c>
      <c r="D1" s="125"/>
      <c r="F1" s="47"/>
      <c r="G1" s="44"/>
      <c r="H1" s="48"/>
      <c r="I1" s="44"/>
      <c r="J1" s="44"/>
      <c r="K1" s="44"/>
      <c r="L1" s="44"/>
      <c r="M1" s="44"/>
      <c r="N1" s="44"/>
      <c r="O1" s="44"/>
      <c r="P1" s="44"/>
      <c r="AH1"/>
    </row>
    <row r="2" spans="1:34" s="34" customFormat="1" ht="8.25" customHeight="1" thickBot="1" x14ac:dyDescent="0.4">
      <c r="A2" s="45"/>
      <c r="B2" s="46"/>
      <c r="C2" s="44"/>
      <c r="D2" s="44"/>
      <c r="F2" s="47"/>
      <c r="G2" s="44"/>
      <c r="H2" s="48"/>
      <c r="I2" s="44"/>
      <c r="J2" s="44"/>
      <c r="K2" s="44"/>
      <c r="L2" s="44"/>
      <c r="M2" s="44"/>
      <c r="N2" s="44"/>
      <c r="O2" s="44"/>
      <c r="P2" s="44"/>
      <c r="AH2"/>
    </row>
    <row r="3" spans="1:34" s="8" customFormat="1" ht="68.150000000000006" customHeight="1" x14ac:dyDescent="0.35">
      <c r="A3" s="76" t="s">
        <v>0</v>
      </c>
      <c r="B3" s="61" t="s">
        <v>431</v>
      </c>
      <c r="C3" s="53" t="s">
        <v>440</v>
      </c>
      <c r="D3" s="61" t="s">
        <v>1</v>
      </c>
      <c r="E3" s="61" t="s">
        <v>2</v>
      </c>
      <c r="F3" s="50" t="s">
        <v>3</v>
      </c>
      <c r="G3" s="51" t="s">
        <v>4</v>
      </c>
      <c r="H3" s="61" t="s">
        <v>371</v>
      </c>
      <c r="I3" s="61" t="s">
        <v>372</v>
      </c>
      <c r="J3" s="61" t="s">
        <v>373</v>
      </c>
      <c r="K3" s="61" t="s">
        <v>374</v>
      </c>
      <c r="L3" s="61" t="s">
        <v>375</v>
      </c>
      <c r="M3" s="61" t="s">
        <v>376</v>
      </c>
      <c r="N3" s="61" t="s">
        <v>377</v>
      </c>
      <c r="O3" s="61" t="s">
        <v>378</v>
      </c>
      <c r="P3" s="52" t="s">
        <v>382</v>
      </c>
      <c r="Q3" s="77" t="s">
        <v>383</v>
      </c>
      <c r="S3" s="116" t="s">
        <v>367</v>
      </c>
      <c r="T3" s="117"/>
      <c r="U3" s="117"/>
      <c r="V3" s="117"/>
      <c r="W3" s="117"/>
      <c r="X3" s="117"/>
      <c r="Y3" s="117"/>
      <c r="Z3" s="117"/>
      <c r="AA3" s="117"/>
      <c r="AB3" s="117"/>
      <c r="AC3" s="118"/>
      <c r="AG3"/>
    </row>
    <row r="4" spans="1:34" ht="21.65" customHeight="1" x14ac:dyDescent="0.35">
      <c r="A4" s="161" t="s">
        <v>421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  <c r="S4" s="119"/>
      <c r="T4" s="120"/>
      <c r="U4" s="120"/>
      <c r="V4" s="120"/>
      <c r="W4" s="120"/>
      <c r="X4" s="120"/>
      <c r="Y4" s="120"/>
      <c r="Z4" s="120"/>
      <c r="AA4" s="120"/>
      <c r="AB4" s="120"/>
      <c r="AC4" s="121"/>
      <c r="AD4" s="1"/>
      <c r="AG4"/>
      <c r="AH4" s="1"/>
    </row>
    <row r="5" spans="1:34" ht="21.65" customHeight="1" thickBot="1" x14ac:dyDescent="0.4">
      <c r="A5" s="142" t="s">
        <v>422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4"/>
      <c r="S5" s="122"/>
      <c r="T5" s="123"/>
      <c r="U5" s="123"/>
      <c r="V5" s="123"/>
      <c r="W5" s="123"/>
      <c r="X5" s="123"/>
      <c r="Y5" s="123"/>
      <c r="Z5" s="123"/>
      <c r="AA5" s="123"/>
      <c r="AB5" s="123"/>
      <c r="AC5" s="124"/>
      <c r="AD5" s="1"/>
      <c r="AG5"/>
      <c r="AH5" s="1"/>
    </row>
    <row r="6" spans="1:34" ht="21.65" customHeight="1" x14ac:dyDescent="0.35">
      <c r="A6" s="78"/>
      <c r="B6" s="66"/>
      <c r="C6" s="67"/>
      <c r="D6" s="68"/>
      <c r="E6" s="69"/>
      <c r="F6" s="70"/>
      <c r="G6" s="75">
        <f t="shared" ref="G6:G15" si="0">E6*F6</f>
        <v>0</v>
      </c>
      <c r="H6" s="71"/>
      <c r="I6" s="71"/>
      <c r="J6" s="71"/>
      <c r="K6" s="71"/>
      <c r="L6" s="71"/>
      <c r="M6" s="71"/>
      <c r="N6" s="71"/>
      <c r="O6" s="71"/>
      <c r="P6" s="62">
        <f t="shared" ref="P6:P15" si="1">SUM(H6:O6)</f>
        <v>0</v>
      </c>
      <c r="Q6" s="79" t="str">
        <f>IF(G6&gt;P6,"Inserir mais valores nos trimestres",IF(G6&lt;P6,"Reduzir valores nos trimestres","Distribuição dos recursos nos trimestres está correta"))</f>
        <v>Distribuição dos recursos nos trimestres está correta</v>
      </c>
      <c r="S6" s="131" t="s">
        <v>370</v>
      </c>
      <c r="T6" s="132"/>
      <c r="U6" s="132"/>
      <c r="V6" s="132"/>
      <c r="W6" s="132"/>
      <c r="X6" s="132"/>
      <c r="Y6" s="132"/>
      <c r="Z6" s="135" t="s">
        <v>368</v>
      </c>
      <c r="AA6" s="135"/>
      <c r="AB6" s="135" t="s">
        <v>381</v>
      </c>
      <c r="AC6" s="137"/>
      <c r="AD6" s="1"/>
      <c r="AG6"/>
      <c r="AH6" s="1"/>
    </row>
    <row r="7" spans="1:34" ht="21.65" customHeight="1" x14ac:dyDescent="0.35">
      <c r="A7" s="78"/>
      <c r="B7" s="66"/>
      <c r="C7" s="67"/>
      <c r="D7" s="68"/>
      <c r="E7" s="69"/>
      <c r="F7" s="70"/>
      <c r="G7" s="75">
        <f t="shared" si="0"/>
        <v>0</v>
      </c>
      <c r="H7" s="71"/>
      <c r="I7" s="71"/>
      <c r="J7" s="71"/>
      <c r="K7" s="71"/>
      <c r="L7" s="71"/>
      <c r="M7" s="71"/>
      <c r="N7" s="71"/>
      <c r="O7" s="71"/>
      <c r="P7" s="62">
        <f t="shared" si="1"/>
        <v>0</v>
      </c>
      <c r="Q7" s="79" t="str">
        <f t="shared" ref="Q7:Q15" si="2">IF(G7&gt;P7,"Inserir mais valores nos trimestres",IF(G7&lt;P7,"Reduzir valores nos trimestres","Distribuição dos recursos nos trimestres está correta"))</f>
        <v>Distribuição dos recursos nos trimestres está correta</v>
      </c>
      <c r="S7" s="133"/>
      <c r="T7" s="134"/>
      <c r="U7" s="134"/>
      <c r="V7" s="134"/>
      <c r="W7" s="134"/>
      <c r="X7" s="134"/>
      <c r="Y7" s="134"/>
      <c r="Z7" s="136"/>
      <c r="AA7" s="136"/>
      <c r="AB7" s="136"/>
      <c r="AC7" s="138"/>
      <c r="AD7" s="1"/>
      <c r="AG7"/>
      <c r="AH7" s="1"/>
    </row>
    <row r="8" spans="1:34" ht="21.65" customHeight="1" x14ac:dyDescent="0.35">
      <c r="A8" s="78"/>
      <c r="B8" s="66"/>
      <c r="C8" s="67"/>
      <c r="D8" s="68"/>
      <c r="E8" s="69"/>
      <c r="F8" s="70"/>
      <c r="G8" s="75">
        <f t="shared" si="0"/>
        <v>0</v>
      </c>
      <c r="H8" s="71"/>
      <c r="I8" s="71"/>
      <c r="J8" s="71"/>
      <c r="K8" s="71"/>
      <c r="L8" s="71"/>
      <c r="M8" s="71"/>
      <c r="N8" s="71"/>
      <c r="O8" s="71"/>
      <c r="P8" s="62">
        <f t="shared" si="1"/>
        <v>0</v>
      </c>
      <c r="Q8" s="79" t="str">
        <f t="shared" si="2"/>
        <v>Distribuição dos recursos nos trimestres está correta</v>
      </c>
      <c r="S8" s="126" t="s">
        <v>423</v>
      </c>
      <c r="T8" s="127"/>
      <c r="U8" s="127"/>
      <c r="V8" s="127"/>
      <c r="W8" s="127"/>
      <c r="X8" s="127"/>
      <c r="Y8" s="127"/>
      <c r="Z8" s="128" t="s">
        <v>379</v>
      </c>
      <c r="AA8" s="128"/>
      <c r="AB8" s="129">
        <f>H344+I344+J344+K344</f>
        <v>0</v>
      </c>
      <c r="AC8" s="130"/>
      <c r="AD8" s="1"/>
      <c r="AG8"/>
      <c r="AH8" s="1"/>
    </row>
    <row r="9" spans="1:34" ht="21.65" customHeight="1" x14ac:dyDescent="0.35">
      <c r="A9" s="78"/>
      <c r="B9" s="66"/>
      <c r="C9" s="67"/>
      <c r="D9" s="68"/>
      <c r="E9" s="69"/>
      <c r="F9" s="70"/>
      <c r="G9" s="75">
        <f t="shared" si="0"/>
        <v>0</v>
      </c>
      <c r="H9" s="71"/>
      <c r="I9" s="71"/>
      <c r="J9" s="71"/>
      <c r="K9" s="71"/>
      <c r="L9" s="71"/>
      <c r="M9" s="71"/>
      <c r="N9" s="71"/>
      <c r="O9" s="71"/>
      <c r="P9" s="62">
        <f t="shared" si="1"/>
        <v>0</v>
      </c>
      <c r="Q9" s="79" t="str">
        <f t="shared" si="2"/>
        <v>Distribuição dos recursos nos trimestres está correta</v>
      </c>
      <c r="S9" s="126"/>
      <c r="T9" s="127"/>
      <c r="U9" s="127"/>
      <c r="V9" s="127"/>
      <c r="W9" s="127"/>
      <c r="X9" s="127"/>
      <c r="Y9" s="127"/>
      <c r="Z9" s="128"/>
      <c r="AA9" s="128"/>
      <c r="AB9" s="129"/>
      <c r="AC9" s="130"/>
      <c r="AD9" s="1"/>
      <c r="AG9"/>
      <c r="AH9" s="1"/>
    </row>
    <row r="10" spans="1:34" ht="21.65" customHeight="1" x14ac:dyDescent="0.35">
      <c r="A10" s="78"/>
      <c r="B10" s="66"/>
      <c r="C10" s="67"/>
      <c r="D10" s="68"/>
      <c r="E10" s="69"/>
      <c r="F10" s="70"/>
      <c r="G10" s="75">
        <f t="shared" si="0"/>
        <v>0</v>
      </c>
      <c r="H10" s="71"/>
      <c r="I10" s="71"/>
      <c r="J10" s="71"/>
      <c r="K10" s="71"/>
      <c r="L10" s="71"/>
      <c r="M10" s="71"/>
      <c r="N10" s="71"/>
      <c r="O10" s="71"/>
      <c r="P10" s="62">
        <f t="shared" si="1"/>
        <v>0</v>
      </c>
      <c r="Q10" s="79" t="str">
        <f t="shared" si="2"/>
        <v>Distribuição dos recursos nos trimestres está correta</v>
      </c>
      <c r="S10" s="126" t="s">
        <v>405</v>
      </c>
      <c r="T10" s="127"/>
      <c r="U10" s="127"/>
      <c r="V10" s="127"/>
      <c r="W10" s="127"/>
      <c r="X10" s="127"/>
      <c r="Y10" s="127"/>
      <c r="Z10" s="128" t="s">
        <v>380</v>
      </c>
      <c r="AA10" s="128"/>
      <c r="AB10" s="129">
        <f>L344+M344+N344+O344</f>
        <v>0</v>
      </c>
      <c r="AC10" s="130"/>
      <c r="AD10" s="1"/>
      <c r="AG10"/>
      <c r="AH10" s="1"/>
    </row>
    <row r="11" spans="1:34" ht="21.65" customHeight="1" x14ac:dyDescent="0.35">
      <c r="A11" s="78"/>
      <c r="B11" s="66"/>
      <c r="C11" s="67"/>
      <c r="D11" s="68"/>
      <c r="E11" s="69"/>
      <c r="F11" s="70"/>
      <c r="G11" s="75">
        <f t="shared" si="0"/>
        <v>0</v>
      </c>
      <c r="H11" s="71"/>
      <c r="I11" s="71"/>
      <c r="J11" s="71"/>
      <c r="K11" s="71"/>
      <c r="L11" s="71"/>
      <c r="M11" s="71"/>
      <c r="N11" s="71"/>
      <c r="O11" s="71"/>
      <c r="P11" s="62">
        <f t="shared" si="1"/>
        <v>0</v>
      </c>
      <c r="Q11" s="79" t="str">
        <f t="shared" si="2"/>
        <v>Distribuição dos recursos nos trimestres está correta</v>
      </c>
      <c r="S11" s="126"/>
      <c r="T11" s="127"/>
      <c r="U11" s="127"/>
      <c r="V11" s="127"/>
      <c r="W11" s="127"/>
      <c r="X11" s="127"/>
      <c r="Y11" s="127"/>
      <c r="Z11" s="128"/>
      <c r="AA11" s="128"/>
      <c r="AB11" s="129"/>
      <c r="AC11" s="130"/>
      <c r="AD11" s="1"/>
      <c r="AG11"/>
      <c r="AH11" s="1"/>
    </row>
    <row r="12" spans="1:34" ht="21.65" customHeight="1" x14ac:dyDescent="0.35">
      <c r="A12" s="78"/>
      <c r="B12" s="66"/>
      <c r="C12" s="67"/>
      <c r="D12" s="68"/>
      <c r="E12" s="69"/>
      <c r="F12" s="70"/>
      <c r="G12" s="75">
        <f t="shared" si="0"/>
        <v>0</v>
      </c>
      <c r="H12" s="71"/>
      <c r="I12" s="71"/>
      <c r="J12" s="71"/>
      <c r="K12" s="71"/>
      <c r="L12" s="71"/>
      <c r="M12" s="71"/>
      <c r="N12" s="71"/>
      <c r="O12" s="71"/>
      <c r="P12" s="62">
        <f t="shared" si="1"/>
        <v>0</v>
      </c>
      <c r="Q12" s="79" t="str">
        <f t="shared" si="2"/>
        <v>Distribuição dos recursos nos trimestres está correta</v>
      </c>
      <c r="S12" s="126" t="s">
        <v>80</v>
      </c>
      <c r="T12" s="127"/>
      <c r="U12" s="127"/>
      <c r="V12" s="127"/>
      <c r="W12" s="127"/>
      <c r="X12" s="127"/>
      <c r="Y12" s="127"/>
      <c r="Z12" s="147" t="s">
        <v>77</v>
      </c>
      <c r="AA12" s="147"/>
      <c r="AB12" s="149">
        <f>SUM(AB23:AB23)</f>
        <v>0</v>
      </c>
      <c r="AC12" s="150"/>
      <c r="AD12" s="1"/>
      <c r="AG12"/>
      <c r="AH12" s="1"/>
    </row>
    <row r="13" spans="1:34" ht="21.65" customHeight="1" thickBot="1" x14ac:dyDescent="0.4">
      <c r="A13" s="78"/>
      <c r="B13" s="66"/>
      <c r="C13" s="67"/>
      <c r="D13" s="68"/>
      <c r="E13" s="69"/>
      <c r="F13" s="70"/>
      <c r="G13" s="75">
        <f t="shared" si="0"/>
        <v>0</v>
      </c>
      <c r="H13" s="71"/>
      <c r="I13" s="71"/>
      <c r="J13" s="71"/>
      <c r="K13" s="71"/>
      <c r="L13" s="71"/>
      <c r="M13" s="71"/>
      <c r="N13" s="71"/>
      <c r="O13" s="71"/>
      <c r="P13" s="62">
        <f t="shared" si="1"/>
        <v>0</v>
      </c>
      <c r="Q13" s="79" t="str">
        <f t="shared" si="2"/>
        <v>Distribuição dos recursos nos trimestres está correta</v>
      </c>
      <c r="S13" s="145"/>
      <c r="T13" s="146"/>
      <c r="U13" s="146"/>
      <c r="V13" s="146"/>
      <c r="W13" s="146"/>
      <c r="X13" s="146"/>
      <c r="Y13" s="146"/>
      <c r="Z13" s="148"/>
      <c r="AA13" s="148"/>
      <c r="AB13" s="151"/>
      <c r="AC13" s="152"/>
      <c r="AD13" s="1"/>
      <c r="AG13"/>
      <c r="AH13" s="1"/>
    </row>
    <row r="14" spans="1:34" ht="21.65" customHeight="1" x14ac:dyDescent="0.35">
      <c r="A14" s="78"/>
      <c r="B14" s="66"/>
      <c r="C14" s="67"/>
      <c r="D14" s="68"/>
      <c r="E14" s="69"/>
      <c r="F14" s="70"/>
      <c r="G14" s="75">
        <f t="shared" si="0"/>
        <v>0</v>
      </c>
      <c r="H14" s="71"/>
      <c r="I14" s="71"/>
      <c r="J14" s="71"/>
      <c r="K14" s="71"/>
      <c r="L14" s="71"/>
      <c r="M14" s="71"/>
      <c r="N14" s="71"/>
      <c r="O14" s="71"/>
      <c r="P14" s="62">
        <f t="shared" si="1"/>
        <v>0</v>
      </c>
      <c r="Q14" s="79" t="str">
        <f t="shared" si="2"/>
        <v>Distribuição dos recursos nos trimestres está correta</v>
      </c>
      <c r="AD14" s="1"/>
      <c r="AG14"/>
      <c r="AH14" s="1"/>
    </row>
    <row r="15" spans="1:34" ht="21.65" customHeight="1" x14ac:dyDescent="0.35">
      <c r="A15" s="78"/>
      <c r="B15" s="66"/>
      <c r="C15" s="67"/>
      <c r="D15" s="69"/>
      <c r="E15" s="69"/>
      <c r="F15" s="70"/>
      <c r="G15" s="75">
        <f t="shared" si="0"/>
        <v>0</v>
      </c>
      <c r="H15" s="71"/>
      <c r="I15" s="71"/>
      <c r="J15" s="71"/>
      <c r="K15" s="71"/>
      <c r="L15" s="71"/>
      <c r="M15" s="71"/>
      <c r="N15" s="71"/>
      <c r="O15" s="71"/>
      <c r="P15" s="62">
        <f t="shared" si="1"/>
        <v>0</v>
      </c>
      <c r="Q15" s="79" t="str">
        <f t="shared" si="2"/>
        <v>Distribuição dos recursos nos trimestres está correta</v>
      </c>
      <c r="AD15" s="1"/>
      <c r="AG15"/>
      <c r="AH15" s="1"/>
    </row>
    <row r="16" spans="1:34" ht="21.65" customHeight="1" x14ac:dyDescent="0.35">
      <c r="A16" s="78"/>
      <c r="B16" s="66"/>
      <c r="C16" s="67"/>
      <c r="D16" s="69"/>
      <c r="E16" s="69"/>
      <c r="F16" s="70"/>
      <c r="G16" s="75">
        <f t="shared" ref="G16:G25" si="3">E16*F16</f>
        <v>0</v>
      </c>
      <c r="H16" s="71"/>
      <c r="I16" s="71"/>
      <c r="J16" s="71"/>
      <c r="K16" s="71"/>
      <c r="L16" s="71"/>
      <c r="M16" s="71"/>
      <c r="N16" s="71"/>
      <c r="O16" s="71"/>
      <c r="P16" s="62">
        <f t="shared" ref="P16:P25" si="4">SUM(H16:O16)</f>
        <v>0</v>
      </c>
      <c r="Q16" s="79" t="str">
        <f t="shared" ref="Q16:Q25" si="5">IF(G16&gt;P16,"Inserir mais valores nos trimestres",IF(G16&lt;P16,"Reduzir valores nos trimestres","Distribuição dos recursos nos trimestres está correta"))</f>
        <v>Distribuição dos recursos nos trimestres está correta</v>
      </c>
      <c r="AD16" s="1"/>
      <c r="AG16"/>
      <c r="AH16" s="1"/>
    </row>
    <row r="17" spans="1:34" ht="21.65" customHeight="1" x14ac:dyDescent="0.35">
      <c r="A17" s="78"/>
      <c r="B17" s="66"/>
      <c r="C17" s="67"/>
      <c r="D17" s="69"/>
      <c r="E17" s="69"/>
      <c r="F17" s="70"/>
      <c r="G17" s="75">
        <f t="shared" si="3"/>
        <v>0</v>
      </c>
      <c r="H17" s="71"/>
      <c r="I17" s="71"/>
      <c r="J17" s="71"/>
      <c r="K17" s="71"/>
      <c r="L17" s="71"/>
      <c r="M17" s="71"/>
      <c r="N17" s="71"/>
      <c r="O17" s="71"/>
      <c r="P17" s="62">
        <f t="shared" si="4"/>
        <v>0</v>
      </c>
      <c r="Q17" s="79" t="str">
        <f t="shared" si="5"/>
        <v>Distribuição dos recursos nos trimestres está correta</v>
      </c>
      <c r="AD17" s="1"/>
      <c r="AG17"/>
      <c r="AH17" s="1"/>
    </row>
    <row r="18" spans="1:34" ht="21.65" customHeight="1" x14ac:dyDescent="0.35">
      <c r="A18" s="78"/>
      <c r="B18" s="66"/>
      <c r="C18" s="67"/>
      <c r="D18" s="69"/>
      <c r="E18" s="69"/>
      <c r="F18" s="70"/>
      <c r="G18" s="75">
        <f t="shared" si="3"/>
        <v>0</v>
      </c>
      <c r="H18" s="71"/>
      <c r="I18" s="71"/>
      <c r="J18" s="71"/>
      <c r="K18" s="71"/>
      <c r="L18" s="71"/>
      <c r="M18" s="71"/>
      <c r="N18" s="71"/>
      <c r="O18" s="71"/>
      <c r="P18" s="62">
        <f t="shared" si="4"/>
        <v>0</v>
      </c>
      <c r="Q18" s="79" t="str">
        <f t="shared" si="5"/>
        <v>Distribuição dos recursos nos trimestres está correta</v>
      </c>
      <c r="AD18" s="1"/>
      <c r="AG18"/>
      <c r="AH18" s="1"/>
    </row>
    <row r="19" spans="1:34" ht="21.65" customHeight="1" x14ac:dyDescent="0.35">
      <c r="A19" s="78"/>
      <c r="B19" s="66"/>
      <c r="C19" s="67"/>
      <c r="D19" s="69"/>
      <c r="E19" s="69"/>
      <c r="F19" s="70"/>
      <c r="G19" s="75">
        <f t="shared" si="3"/>
        <v>0</v>
      </c>
      <c r="H19" s="71"/>
      <c r="I19" s="71"/>
      <c r="J19" s="71"/>
      <c r="K19" s="71"/>
      <c r="L19" s="71"/>
      <c r="M19" s="71"/>
      <c r="N19" s="71"/>
      <c r="O19" s="71"/>
      <c r="P19" s="62">
        <f t="shared" si="4"/>
        <v>0</v>
      </c>
      <c r="Q19" s="79" t="str">
        <f t="shared" si="5"/>
        <v>Distribuição dos recursos nos trimestres está correta</v>
      </c>
      <c r="AD19" s="1"/>
      <c r="AG19"/>
      <c r="AH19" s="1"/>
    </row>
    <row r="20" spans="1:34" ht="21.65" customHeight="1" x14ac:dyDescent="0.35">
      <c r="A20" s="78"/>
      <c r="B20" s="66"/>
      <c r="C20" s="67"/>
      <c r="D20" s="69"/>
      <c r="E20" s="69"/>
      <c r="F20" s="70"/>
      <c r="G20" s="75">
        <f t="shared" si="3"/>
        <v>0</v>
      </c>
      <c r="H20" s="71"/>
      <c r="I20" s="71"/>
      <c r="J20" s="71"/>
      <c r="K20" s="71"/>
      <c r="L20" s="71"/>
      <c r="M20" s="71"/>
      <c r="N20" s="71"/>
      <c r="O20" s="71"/>
      <c r="P20" s="62">
        <f t="shared" si="4"/>
        <v>0</v>
      </c>
      <c r="Q20" s="79" t="str">
        <f t="shared" si="5"/>
        <v>Distribuição dos recursos nos trimestres está correta</v>
      </c>
      <c r="AD20" s="1"/>
      <c r="AG20"/>
      <c r="AH20" s="1"/>
    </row>
    <row r="21" spans="1:34" ht="21.65" customHeight="1" x14ac:dyDescent="0.35">
      <c r="A21" s="78"/>
      <c r="B21" s="66"/>
      <c r="C21" s="67"/>
      <c r="D21" s="69"/>
      <c r="E21" s="69"/>
      <c r="F21" s="70"/>
      <c r="G21" s="75">
        <f t="shared" si="3"/>
        <v>0</v>
      </c>
      <c r="H21" s="71"/>
      <c r="I21" s="71"/>
      <c r="J21" s="71"/>
      <c r="K21" s="71"/>
      <c r="L21" s="71"/>
      <c r="M21" s="71"/>
      <c r="N21" s="71"/>
      <c r="O21" s="71"/>
      <c r="P21" s="62">
        <f t="shared" si="4"/>
        <v>0</v>
      </c>
      <c r="Q21" s="79" t="str">
        <f t="shared" si="5"/>
        <v>Distribuição dos recursos nos trimestres está correta</v>
      </c>
      <c r="AD21" s="1"/>
      <c r="AG21"/>
      <c r="AH21" s="1"/>
    </row>
    <row r="22" spans="1:34" ht="21.65" customHeight="1" x14ac:dyDescent="0.35">
      <c r="A22" s="78"/>
      <c r="B22" s="66"/>
      <c r="C22" s="67"/>
      <c r="D22" s="69"/>
      <c r="E22" s="69"/>
      <c r="F22" s="70"/>
      <c r="G22" s="75">
        <f t="shared" si="3"/>
        <v>0</v>
      </c>
      <c r="H22" s="71"/>
      <c r="I22" s="71"/>
      <c r="J22" s="71"/>
      <c r="K22" s="71"/>
      <c r="L22" s="71"/>
      <c r="M22" s="71"/>
      <c r="N22" s="71"/>
      <c r="O22" s="71"/>
      <c r="P22" s="62">
        <f t="shared" si="4"/>
        <v>0</v>
      </c>
      <c r="Q22" s="79" t="str">
        <f t="shared" si="5"/>
        <v>Distribuição dos recursos nos trimestres está correta</v>
      </c>
      <c r="AD22" s="1"/>
      <c r="AG22"/>
      <c r="AH22" s="1"/>
    </row>
    <row r="23" spans="1:34" ht="21.65" customHeight="1" x14ac:dyDescent="0.35">
      <c r="A23" s="78"/>
      <c r="B23" s="66"/>
      <c r="C23" s="67"/>
      <c r="D23" s="69"/>
      <c r="E23" s="69"/>
      <c r="F23" s="70"/>
      <c r="G23" s="75">
        <f t="shared" si="3"/>
        <v>0</v>
      </c>
      <c r="H23" s="71"/>
      <c r="I23" s="71"/>
      <c r="J23" s="71"/>
      <c r="K23" s="71"/>
      <c r="L23" s="71"/>
      <c r="M23" s="71"/>
      <c r="N23" s="71"/>
      <c r="O23" s="71"/>
      <c r="P23" s="62">
        <f t="shared" si="4"/>
        <v>0</v>
      </c>
      <c r="Q23" s="79" t="str">
        <f t="shared" si="5"/>
        <v>Distribuição dos recursos nos trimestres está correta</v>
      </c>
      <c r="AD23" s="1"/>
      <c r="AG23"/>
      <c r="AH23" s="1"/>
    </row>
    <row r="24" spans="1:34" ht="21.65" customHeight="1" x14ac:dyDescent="0.35">
      <c r="A24" s="78"/>
      <c r="B24" s="66"/>
      <c r="C24" s="67"/>
      <c r="D24" s="69"/>
      <c r="E24" s="69"/>
      <c r="F24" s="70"/>
      <c r="G24" s="75">
        <f t="shared" si="3"/>
        <v>0</v>
      </c>
      <c r="H24" s="71"/>
      <c r="I24" s="71"/>
      <c r="J24" s="71"/>
      <c r="K24" s="71"/>
      <c r="L24" s="71"/>
      <c r="M24" s="71"/>
      <c r="N24" s="71"/>
      <c r="O24" s="71"/>
      <c r="P24" s="62">
        <f t="shared" si="4"/>
        <v>0</v>
      </c>
      <c r="Q24" s="79" t="str">
        <f t="shared" si="5"/>
        <v>Distribuição dos recursos nos trimestres está correta</v>
      </c>
      <c r="AG24"/>
      <c r="AH24" s="1"/>
    </row>
    <row r="25" spans="1:34" ht="21.65" customHeight="1" x14ac:dyDescent="0.35">
      <c r="A25" s="78"/>
      <c r="B25" s="66"/>
      <c r="C25" s="67"/>
      <c r="D25" s="69"/>
      <c r="E25" s="69"/>
      <c r="F25" s="70"/>
      <c r="G25" s="75">
        <f t="shared" si="3"/>
        <v>0</v>
      </c>
      <c r="H25" s="71"/>
      <c r="I25" s="71"/>
      <c r="J25" s="71"/>
      <c r="K25" s="71"/>
      <c r="L25" s="71"/>
      <c r="M25" s="71"/>
      <c r="N25" s="71"/>
      <c r="O25" s="71"/>
      <c r="P25" s="62">
        <f t="shared" si="4"/>
        <v>0</v>
      </c>
      <c r="Q25" s="79" t="str">
        <f t="shared" si="5"/>
        <v>Distribuição dos recursos nos trimestres está correta</v>
      </c>
      <c r="AG25"/>
      <c r="AH25" s="1"/>
    </row>
    <row r="26" spans="1:34" s="54" customFormat="1" ht="21.65" customHeight="1" x14ac:dyDescent="0.35">
      <c r="A26" s="142" t="s">
        <v>406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4"/>
      <c r="AG26"/>
    </row>
    <row r="27" spans="1:34" ht="21.65" customHeight="1" x14ac:dyDescent="0.35">
      <c r="A27" s="78"/>
      <c r="B27" s="66"/>
      <c r="C27" s="67"/>
      <c r="D27" s="69"/>
      <c r="E27" s="69"/>
      <c r="F27" s="70"/>
      <c r="G27" s="75">
        <f t="shared" ref="G27:G36" si="6">E27*F27</f>
        <v>0</v>
      </c>
      <c r="H27" s="71"/>
      <c r="I27" s="71"/>
      <c r="J27" s="71"/>
      <c r="K27" s="71"/>
      <c r="L27" s="71"/>
      <c r="M27" s="71"/>
      <c r="N27" s="71"/>
      <c r="O27" s="71"/>
      <c r="P27" s="62">
        <f t="shared" ref="P27:P36" si="7">SUM(H27:O27)</f>
        <v>0</v>
      </c>
      <c r="Q27" s="79" t="str">
        <f t="shared" ref="Q27:Q36" si="8">IF(G27&gt;P27,"Inserir mais valores nos trimestres",IF(G27&lt;P27,"Reduzir valores nos trimestres","Distribuição dos recursos nos trimestres está correta"))</f>
        <v>Distribuição dos recursos nos trimestres está correta</v>
      </c>
      <c r="AG27"/>
      <c r="AH27" s="1"/>
    </row>
    <row r="28" spans="1:34" ht="21.65" customHeight="1" x14ac:dyDescent="0.35">
      <c r="A28" s="78"/>
      <c r="B28" s="66"/>
      <c r="C28" s="67"/>
      <c r="D28" s="69"/>
      <c r="E28" s="69"/>
      <c r="F28" s="70"/>
      <c r="G28" s="75">
        <f t="shared" si="6"/>
        <v>0</v>
      </c>
      <c r="H28" s="71"/>
      <c r="I28" s="71"/>
      <c r="J28" s="71"/>
      <c r="K28" s="71"/>
      <c r="L28" s="71"/>
      <c r="M28" s="71"/>
      <c r="N28" s="71"/>
      <c r="O28" s="71"/>
      <c r="P28" s="62">
        <f t="shared" si="7"/>
        <v>0</v>
      </c>
      <c r="Q28" s="79" t="str">
        <f t="shared" si="8"/>
        <v>Distribuição dos recursos nos trimestres está correta</v>
      </c>
      <c r="AG28"/>
      <c r="AH28" s="1"/>
    </row>
    <row r="29" spans="1:34" ht="21.65" customHeight="1" x14ac:dyDescent="0.35">
      <c r="A29" s="78"/>
      <c r="B29" s="66"/>
      <c r="C29" s="67"/>
      <c r="D29" s="69"/>
      <c r="E29" s="69"/>
      <c r="F29" s="70"/>
      <c r="G29" s="75">
        <f t="shared" si="6"/>
        <v>0</v>
      </c>
      <c r="H29" s="71"/>
      <c r="I29" s="71"/>
      <c r="J29" s="71"/>
      <c r="K29" s="71"/>
      <c r="L29" s="71"/>
      <c r="M29" s="71"/>
      <c r="N29" s="71"/>
      <c r="O29" s="71"/>
      <c r="P29" s="62">
        <f t="shared" si="7"/>
        <v>0</v>
      </c>
      <c r="Q29" s="79" t="str">
        <f t="shared" si="8"/>
        <v>Distribuição dos recursos nos trimestres está correta</v>
      </c>
      <c r="AG29"/>
      <c r="AH29" s="1"/>
    </row>
    <row r="30" spans="1:34" ht="21.65" customHeight="1" x14ac:dyDescent="0.35">
      <c r="A30" s="78"/>
      <c r="B30" s="66"/>
      <c r="C30" s="67"/>
      <c r="D30" s="69"/>
      <c r="E30" s="69"/>
      <c r="F30" s="70"/>
      <c r="G30" s="75">
        <f t="shared" si="6"/>
        <v>0</v>
      </c>
      <c r="H30" s="71"/>
      <c r="I30" s="71"/>
      <c r="J30" s="71"/>
      <c r="K30" s="71"/>
      <c r="L30" s="71"/>
      <c r="M30" s="71"/>
      <c r="N30" s="71"/>
      <c r="O30" s="71"/>
      <c r="P30" s="62">
        <f t="shared" si="7"/>
        <v>0</v>
      </c>
      <c r="Q30" s="79" t="str">
        <f t="shared" si="8"/>
        <v>Distribuição dos recursos nos trimestres está correta</v>
      </c>
      <c r="AG30"/>
      <c r="AH30" s="1"/>
    </row>
    <row r="31" spans="1:34" ht="21.65" customHeight="1" x14ac:dyDescent="0.35">
      <c r="A31" s="78"/>
      <c r="B31" s="66"/>
      <c r="C31" s="67"/>
      <c r="D31" s="69"/>
      <c r="E31" s="69"/>
      <c r="F31" s="70"/>
      <c r="G31" s="75">
        <f t="shared" si="6"/>
        <v>0</v>
      </c>
      <c r="H31" s="71"/>
      <c r="I31" s="71"/>
      <c r="J31" s="71"/>
      <c r="K31" s="71"/>
      <c r="L31" s="71"/>
      <c r="M31" s="71"/>
      <c r="N31" s="71"/>
      <c r="O31" s="71"/>
      <c r="P31" s="62">
        <f t="shared" si="7"/>
        <v>0</v>
      </c>
      <c r="Q31" s="79" t="str">
        <f t="shared" si="8"/>
        <v>Distribuição dos recursos nos trimestres está correta</v>
      </c>
      <c r="AG31"/>
      <c r="AH31" s="1"/>
    </row>
    <row r="32" spans="1:34" ht="21.65" customHeight="1" x14ac:dyDescent="0.35">
      <c r="A32" s="78"/>
      <c r="B32" s="66"/>
      <c r="C32" s="67"/>
      <c r="D32" s="69"/>
      <c r="E32" s="69"/>
      <c r="F32" s="70"/>
      <c r="G32" s="75">
        <f t="shared" si="6"/>
        <v>0</v>
      </c>
      <c r="H32" s="71"/>
      <c r="I32" s="71"/>
      <c r="J32" s="71"/>
      <c r="K32" s="71"/>
      <c r="L32" s="71"/>
      <c r="M32" s="71"/>
      <c r="N32" s="71"/>
      <c r="O32" s="71"/>
      <c r="P32" s="62">
        <f t="shared" si="7"/>
        <v>0</v>
      </c>
      <c r="Q32" s="79" t="str">
        <f t="shared" si="8"/>
        <v>Distribuição dos recursos nos trimestres está correta</v>
      </c>
      <c r="AG32"/>
      <c r="AH32" s="1"/>
    </row>
    <row r="33" spans="1:34" ht="21.65" customHeight="1" x14ac:dyDescent="0.35">
      <c r="A33" s="78"/>
      <c r="B33" s="66"/>
      <c r="C33" s="67"/>
      <c r="D33" s="69"/>
      <c r="E33" s="69"/>
      <c r="F33" s="70"/>
      <c r="G33" s="75">
        <f t="shared" si="6"/>
        <v>0</v>
      </c>
      <c r="H33" s="71"/>
      <c r="I33" s="71"/>
      <c r="J33" s="71"/>
      <c r="K33" s="71"/>
      <c r="L33" s="71"/>
      <c r="M33" s="71"/>
      <c r="N33" s="71"/>
      <c r="O33" s="71"/>
      <c r="P33" s="62">
        <f t="shared" si="7"/>
        <v>0</v>
      </c>
      <c r="Q33" s="79" t="str">
        <f t="shared" si="8"/>
        <v>Distribuição dos recursos nos trimestres está correta</v>
      </c>
      <c r="AG33"/>
      <c r="AH33" s="1"/>
    </row>
    <row r="34" spans="1:34" ht="21.65" customHeight="1" x14ac:dyDescent="0.35">
      <c r="A34" s="78"/>
      <c r="B34" s="66"/>
      <c r="C34" s="67"/>
      <c r="D34" s="69"/>
      <c r="E34" s="69"/>
      <c r="F34" s="70"/>
      <c r="G34" s="75">
        <f t="shared" si="6"/>
        <v>0</v>
      </c>
      <c r="H34" s="71"/>
      <c r="I34" s="71"/>
      <c r="J34" s="71"/>
      <c r="K34" s="71"/>
      <c r="L34" s="71"/>
      <c r="M34" s="71"/>
      <c r="N34" s="71"/>
      <c r="O34" s="71"/>
      <c r="P34" s="62">
        <f t="shared" si="7"/>
        <v>0</v>
      </c>
      <c r="Q34" s="79" t="str">
        <f t="shared" si="8"/>
        <v>Distribuição dos recursos nos trimestres está correta</v>
      </c>
      <c r="AG34"/>
      <c r="AH34" s="1"/>
    </row>
    <row r="35" spans="1:34" ht="21.65" customHeight="1" x14ac:dyDescent="0.35">
      <c r="A35" s="78"/>
      <c r="B35" s="66"/>
      <c r="C35" s="67"/>
      <c r="D35" s="69"/>
      <c r="E35" s="69"/>
      <c r="F35" s="70"/>
      <c r="G35" s="75">
        <f t="shared" si="6"/>
        <v>0</v>
      </c>
      <c r="H35" s="71"/>
      <c r="I35" s="71"/>
      <c r="J35" s="71"/>
      <c r="K35" s="71"/>
      <c r="L35" s="71"/>
      <c r="M35" s="71"/>
      <c r="N35" s="71"/>
      <c r="O35" s="71"/>
      <c r="P35" s="62">
        <f t="shared" si="7"/>
        <v>0</v>
      </c>
      <c r="Q35" s="79" t="str">
        <f t="shared" si="8"/>
        <v>Distribuição dos recursos nos trimestres está correta</v>
      </c>
      <c r="AD35" s="1"/>
      <c r="AG35"/>
      <c r="AH35" s="1"/>
    </row>
    <row r="36" spans="1:34" ht="21.65" customHeight="1" x14ac:dyDescent="0.35">
      <c r="A36" s="78"/>
      <c r="B36" s="66"/>
      <c r="C36" s="67"/>
      <c r="D36" s="69"/>
      <c r="E36" s="69"/>
      <c r="F36" s="70"/>
      <c r="G36" s="75">
        <f t="shared" si="6"/>
        <v>0</v>
      </c>
      <c r="H36" s="71"/>
      <c r="I36" s="71"/>
      <c r="J36" s="71"/>
      <c r="K36" s="71"/>
      <c r="L36" s="71"/>
      <c r="M36" s="71"/>
      <c r="N36" s="71"/>
      <c r="O36" s="71"/>
      <c r="P36" s="62">
        <f t="shared" si="7"/>
        <v>0</v>
      </c>
      <c r="Q36" s="79" t="str">
        <f t="shared" si="8"/>
        <v>Distribuição dos recursos nos trimestres está correta</v>
      </c>
      <c r="AD36" s="1"/>
      <c r="AG36"/>
      <c r="AH36" s="1"/>
    </row>
    <row r="37" spans="1:34" ht="21.65" customHeight="1" x14ac:dyDescent="0.35">
      <c r="A37" s="78"/>
      <c r="B37" s="66"/>
      <c r="C37" s="67"/>
      <c r="D37" s="69"/>
      <c r="E37" s="69"/>
      <c r="F37" s="70"/>
      <c r="G37" s="75">
        <f t="shared" ref="G37:G46" si="9">E37*F37</f>
        <v>0</v>
      </c>
      <c r="H37" s="71"/>
      <c r="I37" s="71"/>
      <c r="J37" s="71"/>
      <c r="K37" s="71"/>
      <c r="L37" s="71"/>
      <c r="M37" s="71"/>
      <c r="N37" s="71"/>
      <c r="O37" s="71"/>
      <c r="P37" s="62">
        <f t="shared" ref="P37:P46" si="10">SUM(H37:O37)</f>
        <v>0</v>
      </c>
      <c r="Q37" s="79" t="str">
        <f t="shared" ref="Q37:Q46" si="11">IF(G37&gt;P37,"Inserir mais valores nos trimestres",IF(G37&lt;P37,"Reduzir valores nos trimestres","Distribuição dos recursos nos trimestres está correta"))</f>
        <v>Distribuição dos recursos nos trimestres está correta</v>
      </c>
      <c r="AD37" s="1"/>
      <c r="AG37"/>
      <c r="AH37" s="1"/>
    </row>
    <row r="38" spans="1:34" ht="21.65" customHeight="1" x14ac:dyDescent="0.35">
      <c r="A38" s="78"/>
      <c r="B38" s="66"/>
      <c r="C38" s="67"/>
      <c r="D38" s="69"/>
      <c r="E38" s="69"/>
      <c r="F38" s="70"/>
      <c r="G38" s="75">
        <f t="shared" si="9"/>
        <v>0</v>
      </c>
      <c r="H38" s="71"/>
      <c r="I38" s="71"/>
      <c r="J38" s="71"/>
      <c r="K38" s="71"/>
      <c r="L38" s="71"/>
      <c r="M38" s="71"/>
      <c r="N38" s="71"/>
      <c r="O38" s="71"/>
      <c r="P38" s="62">
        <f t="shared" si="10"/>
        <v>0</v>
      </c>
      <c r="Q38" s="79" t="str">
        <f t="shared" si="11"/>
        <v>Distribuição dos recursos nos trimestres está correta</v>
      </c>
      <c r="AD38" s="1"/>
      <c r="AG38"/>
      <c r="AH38" s="1"/>
    </row>
    <row r="39" spans="1:34" ht="21.65" customHeight="1" x14ac:dyDescent="0.35">
      <c r="A39" s="78"/>
      <c r="B39" s="66"/>
      <c r="C39" s="67"/>
      <c r="D39" s="69"/>
      <c r="E39" s="69"/>
      <c r="F39" s="70"/>
      <c r="G39" s="75">
        <f t="shared" si="9"/>
        <v>0</v>
      </c>
      <c r="H39" s="71"/>
      <c r="I39" s="71"/>
      <c r="J39" s="71"/>
      <c r="K39" s="71"/>
      <c r="L39" s="71"/>
      <c r="M39" s="71"/>
      <c r="N39" s="71"/>
      <c r="O39" s="71"/>
      <c r="P39" s="62">
        <f t="shared" si="10"/>
        <v>0</v>
      </c>
      <c r="Q39" s="79" t="str">
        <f t="shared" si="11"/>
        <v>Distribuição dos recursos nos trimestres está correta</v>
      </c>
      <c r="AD39" s="1"/>
      <c r="AG39"/>
      <c r="AH39" s="1"/>
    </row>
    <row r="40" spans="1:34" ht="21.65" customHeight="1" x14ac:dyDescent="0.35">
      <c r="A40" s="78"/>
      <c r="B40" s="66"/>
      <c r="C40" s="67"/>
      <c r="D40" s="69"/>
      <c r="E40" s="69"/>
      <c r="F40" s="70"/>
      <c r="G40" s="75">
        <f t="shared" si="9"/>
        <v>0</v>
      </c>
      <c r="H40" s="71"/>
      <c r="I40" s="71"/>
      <c r="J40" s="71"/>
      <c r="K40" s="71"/>
      <c r="L40" s="71"/>
      <c r="M40" s="71"/>
      <c r="N40" s="71"/>
      <c r="O40" s="71"/>
      <c r="P40" s="62">
        <f t="shared" si="10"/>
        <v>0</v>
      </c>
      <c r="Q40" s="79" t="str">
        <f t="shared" si="11"/>
        <v>Distribuição dos recursos nos trimestres está correta</v>
      </c>
      <c r="AD40" s="1"/>
      <c r="AG40"/>
      <c r="AH40" s="1"/>
    </row>
    <row r="41" spans="1:34" ht="21.65" customHeight="1" x14ac:dyDescent="0.35">
      <c r="A41" s="78"/>
      <c r="B41" s="66"/>
      <c r="C41" s="67"/>
      <c r="D41" s="69"/>
      <c r="E41" s="69"/>
      <c r="F41" s="70"/>
      <c r="G41" s="75">
        <f t="shared" si="9"/>
        <v>0</v>
      </c>
      <c r="H41" s="71"/>
      <c r="I41" s="71"/>
      <c r="J41" s="71"/>
      <c r="K41" s="71"/>
      <c r="L41" s="71"/>
      <c r="M41" s="71"/>
      <c r="N41" s="71"/>
      <c r="O41" s="71"/>
      <c r="P41" s="62">
        <f t="shared" si="10"/>
        <v>0</v>
      </c>
      <c r="Q41" s="79" t="str">
        <f t="shared" si="11"/>
        <v>Distribuição dos recursos nos trimestres está correta</v>
      </c>
      <c r="AD41" s="1"/>
      <c r="AG41"/>
      <c r="AH41" s="1"/>
    </row>
    <row r="42" spans="1:34" ht="21.65" customHeight="1" x14ac:dyDescent="0.35">
      <c r="A42" s="78"/>
      <c r="B42" s="66"/>
      <c r="C42" s="67"/>
      <c r="D42" s="69"/>
      <c r="E42" s="69"/>
      <c r="F42" s="70"/>
      <c r="G42" s="75">
        <f t="shared" si="9"/>
        <v>0</v>
      </c>
      <c r="H42" s="71"/>
      <c r="I42" s="71"/>
      <c r="J42" s="71"/>
      <c r="K42" s="71"/>
      <c r="L42" s="71"/>
      <c r="M42" s="71"/>
      <c r="N42" s="71"/>
      <c r="O42" s="71"/>
      <c r="P42" s="62">
        <f t="shared" si="10"/>
        <v>0</v>
      </c>
      <c r="Q42" s="79" t="str">
        <f t="shared" si="11"/>
        <v>Distribuição dos recursos nos trimestres está correta</v>
      </c>
      <c r="AD42" s="1"/>
      <c r="AG42"/>
      <c r="AH42" s="1"/>
    </row>
    <row r="43" spans="1:34" ht="21.65" customHeight="1" x14ac:dyDescent="0.35">
      <c r="A43" s="78"/>
      <c r="B43" s="66"/>
      <c r="C43" s="67"/>
      <c r="D43" s="69"/>
      <c r="E43" s="69"/>
      <c r="F43" s="70"/>
      <c r="G43" s="75">
        <f t="shared" si="9"/>
        <v>0</v>
      </c>
      <c r="H43" s="71"/>
      <c r="I43" s="71"/>
      <c r="J43" s="71"/>
      <c r="K43" s="71"/>
      <c r="L43" s="71"/>
      <c r="M43" s="71"/>
      <c r="N43" s="71"/>
      <c r="O43" s="71"/>
      <c r="P43" s="62">
        <f t="shared" si="10"/>
        <v>0</v>
      </c>
      <c r="Q43" s="79" t="str">
        <f t="shared" si="11"/>
        <v>Distribuição dos recursos nos trimestres está correta</v>
      </c>
      <c r="AD43" s="1"/>
      <c r="AG43"/>
      <c r="AH43" s="1"/>
    </row>
    <row r="44" spans="1:34" ht="21.65" customHeight="1" x14ac:dyDescent="0.35">
      <c r="A44" s="78"/>
      <c r="B44" s="66"/>
      <c r="C44" s="67"/>
      <c r="D44" s="69"/>
      <c r="E44" s="69"/>
      <c r="F44" s="70"/>
      <c r="G44" s="75">
        <f t="shared" si="9"/>
        <v>0</v>
      </c>
      <c r="H44" s="71"/>
      <c r="I44" s="71"/>
      <c r="J44" s="71"/>
      <c r="K44" s="71"/>
      <c r="L44" s="71"/>
      <c r="M44" s="71"/>
      <c r="N44" s="71"/>
      <c r="O44" s="71"/>
      <c r="P44" s="62">
        <f t="shared" si="10"/>
        <v>0</v>
      </c>
      <c r="Q44" s="79" t="str">
        <f t="shared" si="11"/>
        <v>Distribuição dos recursos nos trimestres está correta</v>
      </c>
      <c r="AD44" s="1"/>
      <c r="AG44"/>
      <c r="AH44" s="1"/>
    </row>
    <row r="45" spans="1:34" ht="21.65" customHeight="1" x14ac:dyDescent="0.35">
      <c r="A45" s="78"/>
      <c r="B45" s="66"/>
      <c r="C45" s="67"/>
      <c r="D45" s="69"/>
      <c r="E45" s="69"/>
      <c r="F45" s="70"/>
      <c r="G45" s="75">
        <f t="shared" si="9"/>
        <v>0</v>
      </c>
      <c r="H45" s="71"/>
      <c r="I45" s="71"/>
      <c r="J45" s="71"/>
      <c r="K45" s="71"/>
      <c r="L45" s="71"/>
      <c r="M45" s="71"/>
      <c r="N45" s="71"/>
      <c r="O45" s="71"/>
      <c r="P45" s="62">
        <f t="shared" si="10"/>
        <v>0</v>
      </c>
      <c r="Q45" s="79" t="str">
        <f t="shared" si="11"/>
        <v>Distribuição dos recursos nos trimestres está correta</v>
      </c>
      <c r="AD45" s="1"/>
      <c r="AG45"/>
      <c r="AH45" s="1"/>
    </row>
    <row r="46" spans="1:34" ht="21.65" customHeight="1" x14ac:dyDescent="0.35">
      <c r="A46" s="78"/>
      <c r="B46" s="66"/>
      <c r="C46" s="67"/>
      <c r="D46" s="69"/>
      <c r="E46" s="69"/>
      <c r="F46" s="70"/>
      <c r="G46" s="75">
        <f t="shared" si="9"/>
        <v>0</v>
      </c>
      <c r="H46" s="71"/>
      <c r="I46" s="71"/>
      <c r="J46" s="71"/>
      <c r="K46" s="71"/>
      <c r="L46" s="71"/>
      <c r="M46" s="71"/>
      <c r="N46" s="71"/>
      <c r="O46" s="71"/>
      <c r="P46" s="62">
        <f t="shared" si="10"/>
        <v>0</v>
      </c>
      <c r="Q46" s="79" t="str">
        <f t="shared" si="11"/>
        <v>Distribuição dos recursos nos trimestres está correta</v>
      </c>
      <c r="AD46" s="1"/>
      <c r="AG46"/>
      <c r="AH46" s="1"/>
    </row>
    <row r="47" spans="1:34" ht="21.65" customHeight="1" x14ac:dyDescent="0.35">
      <c r="A47" s="142" t="s">
        <v>408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4"/>
      <c r="AD47" s="1"/>
      <c r="AG47"/>
      <c r="AH47" s="1"/>
    </row>
    <row r="48" spans="1:34" ht="21.65" customHeight="1" x14ac:dyDescent="0.35">
      <c r="A48" s="78"/>
      <c r="B48" s="66"/>
      <c r="C48" s="67"/>
      <c r="D48" s="68"/>
      <c r="E48" s="69"/>
      <c r="F48" s="70"/>
      <c r="G48" s="75">
        <f t="shared" ref="G48:G67" si="12">E48*F48</f>
        <v>0</v>
      </c>
      <c r="H48" s="71"/>
      <c r="I48" s="71"/>
      <c r="J48" s="71"/>
      <c r="K48" s="71"/>
      <c r="L48" s="71"/>
      <c r="M48" s="71"/>
      <c r="N48" s="71"/>
      <c r="O48" s="71"/>
      <c r="P48" s="62">
        <f t="shared" ref="P48:P67" si="13">SUM(H48:O48)</f>
        <v>0</v>
      </c>
      <c r="Q48" s="79" t="str">
        <f t="shared" ref="Q48:Q67" si="14">IF(G48&gt;P48,"Inserir mais valores nos trimestres",IF(G48&lt;P48,"Reduzir valores nos trimestres","Distribuição dos recursos nos trimestres está correta"))</f>
        <v>Distribuição dos recursos nos trimestres está correta</v>
      </c>
      <c r="AD48" s="1"/>
      <c r="AG48"/>
      <c r="AH48" s="1"/>
    </row>
    <row r="49" spans="1:34" ht="21.65" customHeight="1" x14ac:dyDescent="0.35">
      <c r="A49" s="78"/>
      <c r="B49" s="66"/>
      <c r="C49" s="67"/>
      <c r="D49" s="68"/>
      <c r="E49" s="69"/>
      <c r="F49" s="70"/>
      <c r="G49" s="75">
        <f t="shared" si="12"/>
        <v>0</v>
      </c>
      <c r="H49" s="71"/>
      <c r="I49" s="71"/>
      <c r="J49" s="71"/>
      <c r="K49" s="71"/>
      <c r="L49" s="71"/>
      <c r="M49" s="71"/>
      <c r="N49" s="71"/>
      <c r="O49" s="71"/>
      <c r="P49" s="62">
        <f t="shared" si="13"/>
        <v>0</v>
      </c>
      <c r="Q49" s="79" t="str">
        <f t="shared" si="14"/>
        <v>Distribuição dos recursos nos trimestres está correta</v>
      </c>
      <c r="AD49" s="1"/>
      <c r="AG49"/>
      <c r="AH49" s="1"/>
    </row>
    <row r="50" spans="1:34" ht="21.65" customHeight="1" x14ac:dyDescent="0.35">
      <c r="A50" s="78"/>
      <c r="B50" s="66"/>
      <c r="C50" s="67"/>
      <c r="D50" s="68"/>
      <c r="E50" s="69"/>
      <c r="F50" s="70"/>
      <c r="G50" s="75">
        <f t="shared" si="12"/>
        <v>0</v>
      </c>
      <c r="H50" s="71"/>
      <c r="I50" s="71"/>
      <c r="J50" s="71"/>
      <c r="K50" s="71"/>
      <c r="L50" s="71"/>
      <c r="M50" s="71"/>
      <c r="N50" s="71"/>
      <c r="O50" s="71"/>
      <c r="P50" s="62">
        <f t="shared" si="13"/>
        <v>0</v>
      </c>
      <c r="Q50" s="79" t="str">
        <f t="shared" si="14"/>
        <v>Distribuição dos recursos nos trimestres está correta</v>
      </c>
      <c r="AD50" s="1"/>
      <c r="AG50"/>
      <c r="AH50" s="1"/>
    </row>
    <row r="51" spans="1:34" ht="21.65" customHeight="1" x14ac:dyDescent="0.35">
      <c r="A51" s="78"/>
      <c r="B51" s="66"/>
      <c r="C51" s="67"/>
      <c r="D51" s="68"/>
      <c r="E51" s="69"/>
      <c r="F51" s="70"/>
      <c r="G51" s="75">
        <f t="shared" si="12"/>
        <v>0</v>
      </c>
      <c r="H51" s="71"/>
      <c r="I51" s="71"/>
      <c r="J51" s="71"/>
      <c r="K51" s="71"/>
      <c r="L51" s="71"/>
      <c r="M51" s="71"/>
      <c r="N51" s="71"/>
      <c r="O51" s="71"/>
      <c r="P51" s="62">
        <f t="shared" si="13"/>
        <v>0</v>
      </c>
      <c r="Q51" s="79" t="str">
        <f t="shared" si="14"/>
        <v>Distribuição dos recursos nos trimestres está correta</v>
      </c>
      <c r="AD51" s="1"/>
      <c r="AG51"/>
      <c r="AH51" s="1"/>
    </row>
    <row r="52" spans="1:34" ht="21.65" customHeight="1" x14ac:dyDescent="0.35">
      <c r="A52" s="78"/>
      <c r="B52" s="66"/>
      <c r="C52" s="67"/>
      <c r="D52" s="68"/>
      <c r="E52" s="69"/>
      <c r="F52" s="70"/>
      <c r="G52" s="75">
        <f t="shared" si="12"/>
        <v>0</v>
      </c>
      <c r="H52" s="71"/>
      <c r="I52" s="71"/>
      <c r="J52" s="71"/>
      <c r="K52" s="71"/>
      <c r="L52" s="71"/>
      <c r="M52" s="71"/>
      <c r="N52" s="71"/>
      <c r="O52" s="71"/>
      <c r="P52" s="62">
        <f t="shared" si="13"/>
        <v>0</v>
      </c>
      <c r="Q52" s="79" t="str">
        <f t="shared" si="14"/>
        <v>Distribuição dos recursos nos trimestres está correta</v>
      </c>
      <c r="AD52" s="1"/>
      <c r="AG52"/>
      <c r="AH52" s="1"/>
    </row>
    <row r="53" spans="1:34" ht="21.65" customHeight="1" x14ac:dyDescent="0.35">
      <c r="A53" s="78"/>
      <c r="B53" s="66"/>
      <c r="C53" s="67"/>
      <c r="D53" s="68"/>
      <c r="E53" s="69"/>
      <c r="F53" s="70"/>
      <c r="G53" s="75">
        <f t="shared" si="12"/>
        <v>0</v>
      </c>
      <c r="H53" s="71"/>
      <c r="I53" s="71"/>
      <c r="J53" s="71"/>
      <c r="K53" s="71"/>
      <c r="L53" s="71"/>
      <c r="M53" s="71"/>
      <c r="N53" s="71"/>
      <c r="O53" s="71"/>
      <c r="P53" s="62">
        <f t="shared" si="13"/>
        <v>0</v>
      </c>
      <c r="Q53" s="79" t="str">
        <f t="shared" si="14"/>
        <v>Distribuição dos recursos nos trimestres está correta</v>
      </c>
      <c r="AD53" s="1"/>
      <c r="AG53"/>
      <c r="AH53" s="1"/>
    </row>
    <row r="54" spans="1:34" ht="21.65" customHeight="1" x14ac:dyDescent="0.35">
      <c r="A54" s="78"/>
      <c r="B54" s="66"/>
      <c r="C54" s="67"/>
      <c r="D54" s="68"/>
      <c r="E54" s="69"/>
      <c r="F54" s="70"/>
      <c r="G54" s="75">
        <f t="shared" si="12"/>
        <v>0</v>
      </c>
      <c r="H54" s="71"/>
      <c r="I54" s="71"/>
      <c r="J54" s="71"/>
      <c r="K54" s="71"/>
      <c r="L54" s="71"/>
      <c r="M54" s="71"/>
      <c r="N54" s="71"/>
      <c r="O54" s="71"/>
      <c r="P54" s="62">
        <f t="shared" si="13"/>
        <v>0</v>
      </c>
      <c r="Q54" s="79" t="str">
        <f t="shared" si="14"/>
        <v>Distribuição dos recursos nos trimestres está correta</v>
      </c>
      <c r="AD54" s="1"/>
      <c r="AG54"/>
      <c r="AH54" s="1"/>
    </row>
    <row r="55" spans="1:34" ht="21.65" customHeight="1" x14ac:dyDescent="0.35">
      <c r="A55" s="78"/>
      <c r="B55" s="66"/>
      <c r="C55" s="67"/>
      <c r="D55" s="68"/>
      <c r="E55" s="69"/>
      <c r="F55" s="70"/>
      <c r="G55" s="75">
        <f t="shared" si="12"/>
        <v>0</v>
      </c>
      <c r="H55" s="71"/>
      <c r="I55" s="71"/>
      <c r="J55" s="71"/>
      <c r="K55" s="71"/>
      <c r="L55" s="71"/>
      <c r="M55" s="71"/>
      <c r="N55" s="71"/>
      <c r="O55" s="71"/>
      <c r="P55" s="62">
        <f t="shared" si="13"/>
        <v>0</v>
      </c>
      <c r="Q55" s="79" t="str">
        <f t="shared" si="14"/>
        <v>Distribuição dos recursos nos trimestres está correta</v>
      </c>
      <c r="AD55" s="1"/>
      <c r="AG55"/>
      <c r="AH55" s="1"/>
    </row>
    <row r="56" spans="1:34" ht="21.65" customHeight="1" x14ac:dyDescent="0.35">
      <c r="A56" s="78"/>
      <c r="B56" s="66"/>
      <c r="C56" s="67"/>
      <c r="D56" s="68"/>
      <c r="E56" s="69"/>
      <c r="F56" s="70"/>
      <c r="G56" s="75">
        <f t="shared" si="12"/>
        <v>0</v>
      </c>
      <c r="H56" s="71"/>
      <c r="I56" s="71"/>
      <c r="J56" s="71"/>
      <c r="K56" s="71"/>
      <c r="L56" s="71"/>
      <c r="M56" s="71"/>
      <c r="N56" s="71"/>
      <c r="O56" s="71"/>
      <c r="P56" s="62">
        <f t="shared" si="13"/>
        <v>0</v>
      </c>
      <c r="Q56" s="79" t="str">
        <f t="shared" si="14"/>
        <v>Distribuição dos recursos nos trimestres está correta</v>
      </c>
      <c r="AD56" s="1"/>
      <c r="AG56"/>
      <c r="AH56" s="1"/>
    </row>
    <row r="57" spans="1:34" ht="21.65" customHeight="1" x14ac:dyDescent="0.35">
      <c r="A57" s="78"/>
      <c r="B57" s="66"/>
      <c r="C57" s="67"/>
      <c r="D57" s="69"/>
      <c r="E57" s="69"/>
      <c r="F57" s="70"/>
      <c r="G57" s="75">
        <f t="shared" si="12"/>
        <v>0</v>
      </c>
      <c r="H57" s="71"/>
      <c r="I57" s="71"/>
      <c r="J57" s="71"/>
      <c r="K57" s="71"/>
      <c r="L57" s="71"/>
      <c r="M57" s="71"/>
      <c r="N57" s="71"/>
      <c r="O57" s="71"/>
      <c r="P57" s="62">
        <f t="shared" si="13"/>
        <v>0</v>
      </c>
      <c r="Q57" s="79" t="str">
        <f t="shared" si="14"/>
        <v>Distribuição dos recursos nos trimestres está correta</v>
      </c>
      <c r="AD57" s="1"/>
      <c r="AG57"/>
      <c r="AH57" s="1"/>
    </row>
    <row r="58" spans="1:34" ht="21.65" customHeight="1" x14ac:dyDescent="0.35">
      <c r="A58" s="78"/>
      <c r="B58" s="66"/>
      <c r="C58" s="67"/>
      <c r="D58" s="69"/>
      <c r="E58" s="69"/>
      <c r="F58" s="70"/>
      <c r="G58" s="75">
        <f t="shared" si="12"/>
        <v>0</v>
      </c>
      <c r="H58" s="71"/>
      <c r="I58" s="71"/>
      <c r="J58" s="71"/>
      <c r="K58" s="71"/>
      <c r="L58" s="71"/>
      <c r="M58" s="71"/>
      <c r="N58" s="71"/>
      <c r="O58" s="71"/>
      <c r="P58" s="62">
        <f t="shared" si="13"/>
        <v>0</v>
      </c>
      <c r="Q58" s="79" t="str">
        <f t="shared" si="14"/>
        <v>Distribuição dos recursos nos trimestres está correta</v>
      </c>
      <c r="AD58" s="1"/>
      <c r="AG58"/>
      <c r="AH58" s="1"/>
    </row>
    <row r="59" spans="1:34" ht="21.65" customHeight="1" x14ac:dyDescent="0.35">
      <c r="A59" s="78"/>
      <c r="B59" s="66"/>
      <c r="C59" s="67"/>
      <c r="D59" s="69"/>
      <c r="E59" s="69"/>
      <c r="F59" s="70"/>
      <c r="G59" s="75">
        <f t="shared" si="12"/>
        <v>0</v>
      </c>
      <c r="H59" s="71"/>
      <c r="I59" s="71"/>
      <c r="J59" s="71"/>
      <c r="K59" s="71"/>
      <c r="L59" s="71"/>
      <c r="M59" s="71"/>
      <c r="N59" s="71"/>
      <c r="O59" s="71"/>
      <c r="P59" s="62">
        <f t="shared" si="13"/>
        <v>0</v>
      </c>
      <c r="Q59" s="79" t="str">
        <f t="shared" si="14"/>
        <v>Distribuição dos recursos nos trimestres está correta</v>
      </c>
      <c r="AD59" s="1"/>
      <c r="AG59"/>
      <c r="AH59" s="1"/>
    </row>
    <row r="60" spans="1:34" ht="21.65" customHeight="1" x14ac:dyDescent="0.35">
      <c r="A60" s="78"/>
      <c r="B60" s="66"/>
      <c r="C60" s="67"/>
      <c r="D60" s="69"/>
      <c r="E60" s="69"/>
      <c r="F60" s="70"/>
      <c r="G60" s="75">
        <f t="shared" si="12"/>
        <v>0</v>
      </c>
      <c r="H60" s="71"/>
      <c r="I60" s="71"/>
      <c r="J60" s="71"/>
      <c r="K60" s="71"/>
      <c r="L60" s="71"/>
      <c r="M60" s="71"/>
      <c r="N60" s="71"/>
      <c r="O60" s="71"/>
      <c r="P60" s="62">
        <f t="shared" si="13"/>
        <v>0</v>
      </c>
      <c r="Q60" s="79" t="str">
        <f t="shared" si="14"/>
        <v>Distribuição dos recursos nos trimestres está correta</v>
      </c>
      <c r="AD60" s="1"/>
      <c r="AG60"/>
      <c r="AH60" s="1"/>
    </row>
    <row r="61" spans="1:34" ht="21.65" customHeight="1" x14ac:dyDescent="0.35">
      <c r="A61" s="78"/>
      <c r="B61" s="66"/>
      <c r="C61" s="67"/>
      <c r="D61" s="69"/>
      <c r="E61" s="69"/>
      <c r="F61" s="70"/>
      <c r="G61" s="75">
        <f t="shared" si="12"/>
        <v>0</v>
      </c>
      <c r="H61" s="71"/>
      <c r="I61" s="71"/>
      <c r="J61" s="71"/>
      <c r="K61" s="71"/>
      <c r="L61" s="71"/>
      <c r="M61" s="71"/>
      <c r="N61" s="71"/>
      <c r="O61" s="71"/>
      <c r="P61" s="62">
        <f t="shared" si="13"/>
        <v>0</v>
      </c>
      <c r="Q61" s="79" t="str">
        <f t="shared" si="14"/>
        <v>Distribuição dos recursos nos trimestres está correta</v>
      </c>
      <c r="AD61" s="1"/>
      <c r="AG61"/>
      <c r="AH61" s="1"/>
    </row>
    <row r="62" spans="1:34" ht="21.65" customHeight="1" x14ac:dyDescent="0.35">
      <c r="A62" s="78"/>
      <c r="B62" s="66"/>
      <c r="C62" s="67"/>
      <c r="D62" s="69"/>
      <c r="E62" s="69"/>
      <c r="F62" s="70"/>
      <c r="G62" s="75">
        <f t="shared" si="12"/>
        <v>0</v>
      </c>
      <c r="H62" s="71"/>
      <c r="I62" s="71"/>
      <c r="J62" s="71"/>
      <c r="K62" s="71"/>
      <c r="L62" s="71"/>
      <c r="M62" s="71"/>
      <c r="N62" s="71"/>
      <c r="O62" s="71"/>
      <c r="P62" s="62">
        <f t="shared" si="13"/>
        <v>0</v>
      </c>
      <c r="Q62" s="79" t="str">
        <f t="shared" si="14"/>
        <v>Distribuição dos recursos nos trimestres está correta</v>
      </c>
      <c r="AD62" s="1"/>
      <c r="AG62"/>
      <c r="AH62" s="1"/>
    </row>
    <row r="63" spans="1:34" ht="21.65" customHeight="1" x14ac:dyDescent="0.35">
      <c r="A63" s="78"/>
      <c r="B63" s="66"/>
      <c r="C63" s="67"/>
      <c r="D63" s="69"/>
      <c r="E63" s="69"/>
      <c r="F63" s="70"/>
      <c r="G63" s="75">
        <f t="shared" si="12"/>
        <v>0</v>
      </c>
      <c r="H63" s="71"/>
      <c r="I63" s="71"/>
      <c r="J63" s="71"/>
      <c r="K63" s="71"/>
      <c r="L63" s="71"/>
      <c r="M63" s="71"/>
      <c r="N63" s="71"/>
      <c r="O63" s="71"/>
      <c r="P63" s="62">
        <f t="shared" si="13"/>
        <v>0</v>
      </c>
      <c r="Q63" s="79" t="str">
        <f t="shared" si="14"/>
        <v>Distribuição dos recursos nos trimestres está correta</v>
      </c>
      <c r="AD63" s="1"/>
      <c r="AG63"/>
      <c r="AH63" s="1"/>
    </row>
    <row r="64" spans="1:34" ht="21.65" customHeight="1" x14ac:dyDescent="0.35">
      <c r="A64" s="78"/>
      <c r="B64" s="66"/>
      <c r="C64" s="67"/>
      <c r="D64" s="69"/>
      <c r="E64" s="69"/>
      <c r="F64" s="70"/>
      <c r="G64" s="75">
        <f t="shared" si="12"/>
        <v>0</v>
      </c>
      <c r="H64" s="71"/>
      <c r="I64" s="71"/>
      <c r="J64" s="71"/>
      <c r="K64" s="71"/>
      <c r="L64" s="71"/>
      <c r="M64" s="71"/>
      <c r="N64" s="71"/>
      <c r="O64" s="71"/>
      <c r="P64" s="62">
        <f t="shared" si="13"/>
        <v>0</v>
      </c>
      <c r="Q64" s="79" t="str">
        <f t="shared" si="14"/>
        <v>Distribuição dos recursos nos trimestres está correta</v>
      </c>
      <c r="AD64" s="1"/>
      <c r="AG64"/>
      <c r="AH64" s="1"/>
    </row>
    <row r="65" spans="1:34" ht="21.65" customHeight="1" x14ac:dyDescent="0.35">
      <c r="A65" s="78"/>
      <c r="B65" s="66"/>
      <c r="C65" s="67"/>
      <c r="D65" s="69"/>
      <c r="E65" s="69"/>
      <c r="F65" s="70"/>
      <c r="G65" s="75">
        <f t="shared" si="12"/>
        <v>0</v>
      </c>
      <c r="H65" s="71"/>
      <c r="I65" s="71"/>
      <c r="J65" s="71"/>
      <c r="K65" s="71"/>
      <c r="L65" s="71"/>
      <c r="M65" s="71"/>
      <c r="N65" s="71"/>
      <c r="O65" s="71"/>
      <c r="P65" s="62">
        <f t="shared" si="13"/>
        <v>0</v>
      </c>
      <c r="Q65" s="79" t="str">
        <f t="shared" si="14"/>
        <v>Distribuição dos recursos nos trimestres está correta</v>
      </c>
      <c r="AD65" s="1"/>
      <c r="AG65"/>
      <c r="AH65" s="1"/>
    </row>
    <row r="66" spans="1:34" ht="21.65" customHeight="1" x14ac:dyDescent="0.35">
      <c r="A66" s="78"/>
      <c r="B66" s="66"/>
      <c r="C66" s="67"/>
      <c r="D66" s="69"/>
      <c r="E66" s="69"/>
      <c r="F66" s="70"/>
      <c r="G66" s="75">
        <f t="shared" si="12"/>
        <v>0</v>
      </c>
      <c r="H66" s="71"/>
      <c r="I66" s="71"/>
      <c r="J66" s="71"/>
      <c r="K66" s="71"/>
      <c r="L66" s="71"/>
      <c r="M66" s="71"/>
      <c r="N66" s="71"/>
      <c r="O66" s="71"/>
      <c r="P66" s="62">
        <f t="shared" si="13"/>
        <v>0</v>
      </c>
      <c r="Q66" s="79" t="str">
        <f t="shared" si="14"/>
        <v>Distribuição dos recursos nos trimestres está correta</v>
      </c>
      <c r="AD66" s="1"/>
      <c r="AG66"/>
      <c r="AH66" s="1"/>
    </row>
    <row r="67" spans="1:34" ht="21.65" customHeight="1" x14ac:dyDescent="0.35">
      <c r="A67" s="78"/>
      <c r="B67" s="66"/>
      <c r="C67" s="67"/>
      <c r="D67" s="69"/>
      <c r="E67" s="69"/>
      <c r="F67" s="70"/>
      <c r="G67" s="75">
        <f t="shared" si="12"/>
        <v>0</v>
      </c>
      <c r="H67" s="71"/>
      <c r="I67" s="71"/>
      <c r="J67" s="71"/>
      <c r="K67" s="71"/>
      <c r="L67" s="71"/>
      <c r="M67" s="71"/>
      <c r="N67" s="71"/>
      <c r="O67" s="71"/>
      <c r="P67" s="62">
        <f t="shared" si="13"/>
        <v>0</v>
      </c>
      <c r="Q67" s="79" t="str">
        <f t="shared" si="14"/>
        <v>Distribuição dos recursos nos trimestres está correta</v>
      </c>
      <c r="AD67" s="1"/>
      <c r="AG67"/>
      <c r="AH67" s="1"/>
    </row>
    <row r="68" spans="1:34" ht="21.65" customHeight="1" x14ac:dyDescent="0.35">
      <c r="A68" s="142" t="s">
        <v>409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4"/>
      <c r="AD68" s="1"/>
      <c r="AG68"/>
      <c r="AH68" s="1"/>
    </row>
    <row r="69" spans="1:34" ht="21.65" customHeight="1" x14ac:dyDescent="0.35">
      <c r="A69" s="78"/>
      <c r="B69" s="66"/>
      <c r="C69" s="67"/>
      <c r="D69" s="69"/>
      <c r="E69" s="69"/>
      <c r="F69" s="70"/>
      <c r="G69" s="75">
        <f t="shared" ref="G69:G88" si="15">E69*F69</f>
        <v>0</v>
      </c>
      <c r="H69" s="71"/>
      <c r="I69" s="71"/>
      <c r="J69" s="71"/>
      <c r="K69" s="71"/>
      <c r="L69" s="71"/>
      <c r="M69" s="71"/>
      <c r="N69" s="71"/>
      <c r="O69" s="71"/>
      <c r="P69" s="62">
        <f t="shared" ref="P69:P87" si="16">SUM(H69:O69)</f>
        <v>0</v>
      </c>
      <c r="Q69" s="79" t="str">
        <f t="shared" ref="Q69:Q88" si="17">IF(G69&gt;P69,"Inserir mais valores nos trimestres",IF(G69&lt;P69,"Reduzir valores nos trimestres","Distribuição dos recursos nos trimestres está correta"))</f>
        <v>Distribuição dos recursos nos trimestres está correta</v>
      </c>
      <c r="AD69" s="1"/>
      <c r="AG69"/>
      <c r="AH69" s="1"/>
    </row>
    <row r="70" spans="1:34" ht="21.65" customHeight="1" x14ac:dyDescent="0.35">
      <c r="A70" s="78"/>
      <c r="B70" s="66"/>
      <c r="C70" s="67"/>
      <c r="D70" s="69"/>
      <c r="E70" s="69"/>
      <c r="F70" s="70"/>
      <c r="G70" s="75">
        <f t="shared" si="15"/>
        <v>0</v>
      </c>
      <c r="H70" s="71"/>
      <c r="I70" s="71"/>
      <c r="J70" s="71"/>
      <c r="K70" s="71"/>
      <c r="L70" s="71"/>
      <c r="M70" s="71"/>
      <c r="N70" s="71"/>
      <c r="O70" s="71"/>
      <c r="P70" s="62">
        <f t="shared" si="16"/>
        <v>0</v>
      </c>
      <c r="Q70" s="79" t="str">
        <f t="shared" si="17"/>
        <v>Distribuição dos recursos nos trimestres está correta</v>
      </c>
      <c r="AD70" s="1"/>
      <c r="AG70"/>
      <c r="AH70" s="1"/>
    </row>
    <row r="71" spans="1:34" ht="21.65" customHeight="1" x14ac:dyDescent="0.35">
      <c r="A71" s="78"/>
      <c r="B71" s="66"/>
      <c r="C71" s="67"/>
      <c r="D71" s="69"/>
      <c r="E71" s="69"/>
      <c r="F71" s="70"/>
      <c r="G71" s="75">
        <f t="shared" si="15"/>
        <v>0</v>
      </c>
      <c r="H71" s="71"/>
      <c r="I71" s="71"/>
      <c r="J71" s="71"/>
      <c r="K71" s="71"/>
      <c r="L71" s="71"/>
      <c r="M71" s="71"/>
      <c r="N71" s="71"/>
      <c r="O71" s="71"/>
      <c r="P71" s="62">
        <f t="shared" si="16"/>
        <v>0</v>
      </c>
      <c r="Q71" s="79" t="str">
        <f t="shared" si="17"/>
        <v>Distribuição dos recursos nos trimestres está correta</v>
      </c>
      <c r="AD71" s="1"/>
      <c r="AG71"/>
      <c r="AH71" s="1"/>
    </row>
    <row r="72" spans="1:34" ht="21.65" customHeight="1" x14ac:dyDescent="0.35">
      <c r="A72" s="78"/>
      <c r="B72" s="66"/>
      <c r="C72" s="67"/>
      <c r="D72" s="69"/>
      <c r="E72" s="69"/>
      <c r="F72" s="70"/>
      <c r="G72" s="75">
        <f t="shared" si="15"/>
        <v>0</v>
      </c>
      <c r="H72" s="71"/>
      <c r="I72" s="71"/>
      <c r="J72" s="71"/>
      <c r="K72" s="71"/>
      <c r="L72" s="71"/>
      <c r="M72" s="71"/>
      <c r="N72" s="71"/>
      <c r="O72" s="71"/>
      <c r="P72" s="62">
        <f t="shared" si="16"/>
        <v>0</v>
      </c>
      <c r="Q72" s="79" t="str">
        <f t="shared" si="17"/>
        <v>Distribuição dos recursos nos trimestres está correta</v>
      </c>
      <c r="AD72" s="1"/>
      <c r="AG72"/>
      <c r="AH72" s="1"/>
    </row>
    <row r="73" spans="1:34" ht="21.65" customHeight="1" x14ac:dyDescent="0.35">
      <c r="A73" s="78"/>
      <c r="B73" s="66"/>
      <c r="C73" s="67"/>
      <c r="D73" s="69"/>
      <c r="E73" s="69"/>
      <c r="F73" s="70"/>
      <c r="G73" s="75">
        <f t="shared" si="15"/>
        <v>0</v>
      </c>
      <c r="H73" s="71"/>
      <c r="I73" s="71"/>
      <c r="J73" s="71"/>
      <c r="K73" s="71"/>
      <c r="L73" s="71"/>
      <c r="M73" s="71"/>
      <c r="N73" s="71"/>
      <c r="O73" s="71"/>
      <c r="P73" s="62">
        <f t="shared" si="16"/>
        <v>0</v>
      </c>
      <c r="Q73" s="79" t="str">
        <f t="shared" si="17"/>
        <v>Distribuição dos recursos nos trimestres está correta</v>
      </c>
      <c r="AD73" s="1"/>
      <c r="AG73"/>
      <c r="AH73" s="1"/>
    </row>
    <row r="74" spans="1:34" ht="21.65" customHeight="1" x14ac:dyDescent="0.35">
      <c r="A74" s="78"/>
      <c r="B74" s="66"/>
      <c r="C74" s="67"/>
      <c r="D74" s="69"/>
      <c r="E74" s="69"/>
      <c r="F74" s="70"/>
      <c r="G74" s="75">
        <f t="shared" si="15"/>
        <v>0</v>
      </c>
      <c r="H74" s="71"/>
      <c r="I74" s="71"/>
      <c r="J74" s="71"/>
      <c r="K74" s="71"/>
      <c r="L74" s="71"/>
      <c r="M74" s="71"/>
      <c r="N74" s="71"/>
      <c r="O74" s="71"/>
      <c r="P74" s="62">
        <f t="shared" si="16"/>
        <v>0</v>
      </c>
      <c r="Q74" s="79" t="str">
        <f t="shared" si="17"/>
        <v>Distribuição dos recursos nos trimestres está correta</v>
      </c>
      <c r="AD74" s="1"/>
      <c r="AG74"/>
      <c r="AH74" s="1"/>
    </row>
    <row r="75" spans="1:34" ht="21.65" customHeight="1" x14ac:dyDescent="0.35">
      <c r="A75" s="78"/>
      <c r="B75" s="66"/>
      <c r="C75" s="67"/>
      <c r="D75" s="69"/>
      <c r="E75" s="69"/>
      <c r="F75" s="70"/>
      <c r="G75" s="75">
        <f t="shared" si="15"/>
        <v>0</v>
      </c>
      <c r="H75" s="71"/>
      <c r="I75" s="71"/>
      <c r="J75" s="71"/>
      <c r="K75" s="71"/>
      <c r="L75" s="71"/>
      <c r="M75" s="71"/>
      <c r="N75" s="71"/>
      <c r="O75" s="71"/>
      <c r="P75" s="62">
        <f t="shared" si="16"/>
        <v>0</v>
      </c>
      <c r="Q75" s="79" t="str">
        <f t="shared" si="17"/>
        <v>Distribuição dos recursos nos trimestres está correta</v>
      </c>
      <c r="AD75" s="1"/>
      <c r="AG75"/>
      <c r="AH75" s="1"/>
    </row>
    <row r="76" spans="1:34" ht="21.65" customHeight="1" x14ac:dyDescent="0.35">
      <c r="A76" s="78"/>
      <c r="B76" s="66"/>
      <c r="C76" s="67"/>
      <c r="D76" s="69"/>
      <c r="E76" s="69"/>
      <c r="F76" s="70"/>
      <c r="G76" s="75">
        <f t="shared" si="15"/>
        <v>0</v>
      </c>
      <c r="H76" s="71"/>
      <c r="I76" s="71"/>
      <c r="J76" s="71"/>
      <c r="K76" s="71"/>
      <c r="L76" s="71"/>
      <c r="M76" s="71"/>
      <c r="N76" s="71"/>
      <c r="O76" s="71"/>
      <c r="P76" s="62">
        <f t="shared" si="16"/>
        <v>0</v>
      </c>
      <c r="Q76" s="79" t="str">
        <f t="shared" si="17"/>
        <v>Distribuição dos recursos nos trimestres está correta</v>
      </c>
      <c r="AD76" s="1"/>
      <c r="AG76"/>
      <c r="AH76" s="1"/>
    </row>
    <row r="77" spans="1:34" s="54" customFormat="1" ht="21.65" customHeight="1" x14ac:dyDescent="0.35">
      <c r="A77" s="78"/>
      <c r="B77" s="66"/>
      <c r="C77" s="67"/>
      <c r="D77" s="69"/>
      <c r="E77" s="69"/>
      <c r="F77" s="70"/>
      <c r="G77" s="75">
        <f t="shared" si="15"/>
        <v>0</v>
      </c>
      <c r="H77" s="71"/>
      <c r="I77" s="71"/>
      <c r="J77" s="71"/>
      <c r="K77" s="71"/>
      <c r="L77" s="71"/>
      <c r="M77" s="71"/>
      <c r="N77" s="71"/>
      <c r="O77" s="71"/>
      <c r="P77" s="62">
        <f t="shared" si="16"/>
        <v>0</v>
      </c>
      <c r="Q77" s="79" t="str">
        <f t="shared" si="17"/>
        <v>Distribuição dos recursos nos trimestres está correta</v>
      </c>
      <c r="AG77"/>
    </row>
    <row r="78" spans="1:34" ht="21.65" customHeight="1" x14ac:dyDescent="0.35">
      <c r="A78" s="78"/>
      <c r="B78" s="66"/>
      <c r="C78" s="67"/>
      <c r="D78" s="69"/>
      <c r="E78" s="69"/>
      <c r="F78" s="70"/>
      <c r="G78" s="75">
        <f t="shared" si="15"/>
        <v>0</v>
      </c>
      <c r="H78" s="71"/>
      <c r="I78" s="71"/>
      <c r="J78" s="71"/>
      <c r="K78" s="71"/>
      <c r="L78" s="71"/>
      <c r="M78" s="71"/>
      <c r="N78" s="71"/>
      <c r="O78" s="71"/>
      <c r="P78" s="62">
        <f t="shared" si="16"/>
        <v>0</v>
      </c>
      <c r="Q78" s="79" t="str">
        <f t="shared" si="17"/>
        <v>Distribuição dos recursos nos trimestres está correta</v>
      </c>
      <c r="AD78" s="1"/>
      <c r="AG78"/>
      <c r="AH78" s="1"/>
    </row>
    <row r="79" spans="1:34" ht="21.65" customHeight="1" x14ac:dyDescent="0.35">
      <c r="A79" s="78"/>
      <c r="B79" s="66"/>
      <c r="C79" s="67"/>
      <c r="D79" s="69"/>
      <c r="E79" s="69"/>
      <c r="F79" s="70"/>
      <c r="G79" s="75">
        <f t="shared" si="15"/>
        <v>0</v>
      </c>
      <c r="H79" s="71"/>
      <c r="I79" s="71"/>
      <c r="J79" s="71"/>
      <c r="K79" s="71"/>
      <c r="L79" s="71"/>
      <c r="M79" s="71"/>
      <c r="N79" s="71"/>
      <c r="O79" s="71"/>
      <c r="P79" s="62">
        <f t="shared" si="16"/>
        <v>0</v>
      </c>
      <c r="Q79" s="79" t="str">
        <f t="shared" si="17"/>
        <v>Distribuição dos recursos nos trimestres está correta</v>
      </c>
      <c r="AD79" s="1"/>
      <c r="AG79"/>
      <c r="AH79" s="1"/>
    </row>
    <row r="80" spans="1:34" ht="21.65" customHeight="1" x14ac:dyDescent="0.35">
      <c r="A80" s="78"/>
      <c r="B80" s="66"/>
      <c r="C80" s="67"/>
      <c r="D80" s="69"/>
      <c r="E80" s="69"/>
      <c r="F80" s="70"/>
      <c r="G80" s="75">
        <f t="shared" si="15"/>
        <v>0</v>
      </c>
      <c r="H80" s="71"/>
      <c r="I80" s="71"/>
      <c r="J80" s="71"/>
      <c r="K80" s="71"/>
      <c r="L80" s="71"/>
      <c r="M80" s="71"/>
      <c r="N80" s="71"/>
      <c r="O80" s="71"/>
      <c r="P80" s="62">
        <f t="shared" si="16"/>
        <v>0</v>
      </c>
      <c r="Q80" s="79" t="str">
        <f t="shared" si="17"/>
        <v>Distribuição dos recursos nos trimestres está correta</v>
      </c>
      <c r="AD80" s="1"/>
      <c r="AG80"/>
      <c r="AH80" s="1"/>
    </row>
    <row r="81" spans="1:34" ht="21.65" customHeight="1" x14ac:dyDescent="0.35">
      <c r="A81" s="78"/>
      <c r="B81" s="66"/>
      <c r="C81" s="67"/>
      <c r="D81" s="69"/>
      <c r="E81" s="69"/>
      <c r="F81" s="70"/>
      <c r="G81" s="75">
        <f t="shared" si="15"/>
        <v>0</v>
      </c>
      <c r="H81" s="71"/>
      <c r="I81" s="71"/>
      <c r="J81" s="71"/>
      <c r="K81" s="71"/>
      <c r="L81" s="71"/>
      <c r="M81" s="71"/>
      <c r="N81" s="71"/>
      <c r="O81" s="71"/>
      <c r="P81" s="62">
        <f t="shared" si="16"/>
        <v>0</v>
      </c>
      <c r="Q81" s="79" t="str">
        <f t="shared" si="17"/>
        <v>Distribuição dos recursos nos trimestres está correta</v>
      </c>
      <c r="AD81" s="1"/>
      <c r="AG81"/>
      <c r="AH81" s="1"/>
    </row>
    <row r="82" spans="1:34" ht="21.65" customHeight="1" x14ac:dyDescent="0.35">
      <c r="A82" s="78"/>
      <c r="B82" s="66"/>
      <c r="C82" s="67"/>
      <c r="D82" s="69"/>
      <c r="E82" s="69"/>
      <c r="F82" s="70"/>
      <c r="G82" s="75">
        <f t="shared" si="15"/>
        <v>0</v>
      </c>
      <c r="H82" s="71"/>
      <c r="I82" s="71"/>
      <c r="J82" s="71"/>
      <c r="K82" s="71"/>
      <c r="L82" s="71"/>
      <c r="M82" s="71"/>
      <c r="N82" s="71"/>
      <c r="O82" s="71"/>
      <c r="P82" s="62">
        <f t="shared" si="16"/>
        <v>0</v>
      </c>
      <c r="Q82" s="79" t="str">
        <f t="shared" si="17"/>
        <v>Distribuição dos recursos nos trimestres está correta</v>
      </c>
      <c r="AD82" s="1"/>
      <c r="AG82"/>
      <c r="AH82" s="1"/>
    </row>
    <row r="83" spans="1:34" ht="21.65" customHeight="1" x14ac:dyDescent="0.35">
      <c r="A83" s="78"/>
      <c r="B83" s="66"/>
      <c r="C83" s="67"/>
      <c r="D83" s="69"/>
      <c r="E83" s="69"/>
      <c r="F83" s="70"/>
      <c r="G83" s="75">
        <f t="shared" si="15"/>
        <v>0</v>
      </c>
      <c r="H83" s="71"/>
      <c r="I83" s="71"/>
      <c r="J83" s="71"/>
      <c r="K83" s="71"/>
      <c r="L83" s="71"/>
      <c r="M83" s="71"/>
      <c r="N83" s="71"/>
      <c r="O83" s="71"/>
      <c r="P83" s="62">
        <f t="shared" si="16"/>
        <v>0</v>
      </c>
      <c r="Q83" s="79" t="str">
        <f t="shared" si="17"/>
        <v>Distribuição dos recursos nos trimestres está correta</v>
      </c>
      <c r="AD83" s="1"/>
      <c r="AG83"/>
      <c r="AH83" s="1"/>
    </row>
    <row r="84" spans="1:34" ht="21.65" customHeight="1" x14ac:dyDescent="0.35">
      <c r="A84" s="78"/>
      <c r="B84" s="66"/>
      <c r="C84" s="67"/>
      <c r="D84" s="69"/>
      <c r="E84" s="69"/>
      <c r="F84" s="70"/>
      <c r="G84" s="75">
        <f t="shared" si="15"/>
        <v>0</v>
      </c>
      <c r="H84" s="71"/>
      <c r="I84" s="71"/>
      <c r="J84" s="71"/>
      <c r="K84" s="71"/>
      <c r="L84" s="71"/>
      <c r="M84" s="71"/>
      <c r="N84" s="71"/>
      <c r="O84" s="71"/>
      <c r="P84" s="62">
        <f t="shared" si="16"/>
        <v>0</v>
      </c>
      <c r="Q84" s="79" t="str">
        <f t="shared" si="17"/>
        <v>Distribuição dos recursos nos trimestres está correta</v>
      </c>
      <c r="AD84" s="1"/>
      <c r="AG84"/>
      <c r="AH84" s="1"/>
    </row>
    <row r="85" spans="1:34" ht="21.65" customHeight="1" x14ac:dyDescent="0.35">
      <c r="A85" s="78"/>
      <c r="B85" s="66"/>
      <c r="C85" s="67"/>
      <c r="D85" s="69"/>
      <c r="E85" s="69"/>
      <c r="F85" s="70"/>
      <c r="G85" s="75">
        <f t="shared" si="15"/>
        <v>0</v>
      </c>
      <c r="H85" s="71"/>
      <c r="I85" s="71"/>
      <c r="J85" s="71"/>
      <c r="K85" s="71"/>
      <c r="L85" s="71"/>
      <c r="M85" s="71"/>
      <c r="N85" s="71"/>
      <c r="O85" s="71"/>
      <c r="P85" s="62">
        <f t="shared" si="16"/>
        <v>0</v>
      </c>
      <c r="Q85" s="79" t="str">
        <f t="shared" si="17"/>
        <v>Distribuição dos recursos nos trimestres está correta</v>
      </c>
      <c r="AD85" s="1"/>
      <c r="AG85"/>
      <c r="AH85" s="1"/>
    </row>
    <row r="86" spans="1:34" ht="21.65" customHeight="1" x14ac:dyDescent="0.35">
      <c r="A86" s="78"/>
      <c r="B86" s="66"/>
      <c r="C86" s="67"/>
      <c r="D86" s="69"/>
      <c r="E86" s="69"/>
      <c r="F86" s="70"/>
      <c r="G86" s="75">
        <f t="shared" si="15"/>
        <v>0</v>
      </c>
      <c r="H86" s="71"/>
      <c r="I86" s="71"/>
      <c r="J86" s="71"/>
      <c r="K86" s="71"/>
      <c r="L86" s="71"/>
      <c r="M86" s="71"/>
      <c r="N86" s="71"/>
      <c r="O86" s="71"/>
      <c r="P86" s="62">
        <f t="shared" si="16"/>
        <v>0</v>
      </c>
      <c r="Q86" s="79" t="str">
        <f>IF(G86&gt;P86,"Inserir mais valores nos trimestres",IF(G86&lt;P86,"Reduzir valores nos trimestres","Distribuição dos recursos nos trimestres está correta"))</f>
        <v>Distribuição dos recursos nos trimestres está correta</v>
      </c>
      <c r="AD86" s="1"/>
      <c r="AG86"/>
      <c r="AH86" s="1"/>
    </row>
    <row r="87" spans="1:34" ht="21.65" customHeight="1" x14ac:dyDescent="0.35">
      <c r="A87" s="78"/>
      <c r="B87" s="66"/>
      <c r="C87" s="67"/>
      <c r="D87" s="69"/>
      <c r="E87" s="69"/>
      <c r="F87" s="70"/>
      <c r="G87" s="75">
        <f t="shared" si="15"/>
        <v>0</v>
      </c>
      <c r="H87" s="71"/>
      <c r="I87" s="71"/>
      <c r="J87" s="71"/>
      <c r="K87" s="71"/>
      <c r="L87" s="71"/>
      <c r="M87" s="71"/>
      <c r="N87" s="71"/>
      <c r="O87" s="71"/>
      <c r="P87" s="62">
        <f t="shared" si="16"/>
        <v>0</v>
      </c>
      <c r="Q87" s="79" t="str">
        <f>IF(G87&gt;P87,"Inserir mais valores nos trimestres",IF(G87&lt;P87,"Reduzir valores nos trimestres","Distribuição dos recursos nos trimestres está correta"))</f>
        <v>Distribuição dos recursos nos trimestres está correta</v>
      </c>
      <c r="AD87" s="1"/>
      <c r="AG87"/>
      <c r="AH87" s="1"/>
    </row>
    <row r="88" spans="1:34" s="54" customFormat="1" ht="21.65" customHeight="1" x14ac:dyDescent="0.35">
      <c r="A88" s="78"/>
      <c r="B88" s="66"/>
      <c r="C88" s="67"/>
      <c r="D88" s="69"/>
      <c r="E88" s="69"/>
      <c r="F88" s="70"/>
      <c r="G88" s="75">
        <f t="shared" si="15"/>
        <v>0</v>
      </c>
      <c r="H88" s="71"/>
      <c r="I88" s="71"/>
      <c r="J88" s="71"/>
      <c r="K88" s="71"/>
      <c r="L88" s="71"/>
      <c r="M88" s="71"/>
      <c r="N88" s="71"/>
      <c r="O88" s="71"/>
      <c r="P88" s="62">
        <f>SUM(H88:O88)</f>
        <v>0</v>
      </c>
      <c r="Q88" s="79" t="str">
        <f t="shared" si="17"/>
        <v>Distribuição dos recursos nos trimestres está correta</v>
      </c>
      <c r="AG88"/>
    </row>
    <row r="89" spans="1:34" ht="21.65" customHeight="1" x14ac:dyDescent="0.35">
      <c r="A89" s="153" t="s">
        <v>424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5"/>
      <c r="AD89" s="1"/>
      <c r="AG89"/>
      <c r="AH89" s="1"/>
    </row>
    <row r="90" spans="1:34" s="54" customFormat="1" ht="21.65" customHeight="1" x14ac:dyDescent="0.35">
      <c r="A90" s="142" t="s">
        <v>425</v>
      </c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4"/>
      <c r="AG90"/>
    </row>
    <row r="91" spans="1:34" ht="21.65" customHeight="1" x14ac:dyDescent="0.35">
      <c r="A91" s="78"/>
      <c r="B91" s="66"/>
      <c r="C91" s="67"/>
      <c r="D91" s="68"/>
      <c r="E91" s="69"/>
      <c r="F91" s="70"/>
      <c r="G91" s="74">
        <f t="shared" ref="G91:G110" si="18">E91*F91</f>
        <v>0</v>
      </c>
      <c r="H91" s="71"/>
      <c r="I91" s="71"/>
      <c r="J91" s="71"/>
      <c r="K91" s="71"/>
      <c r="L91" s="71"/>
      <c r="M91" s="71"/>
      <c r="N91" s="71"/>
      <c r="O91" s="71"/>
      <c r="P91" s="63">
        <f t="shared" ref="P91:P110" si="19">SUM(H91:O91)</f>
        <v>0</v>
      </c>
      <c r="Q91" s="79" t="str">
        <f t="shared" ref="Q91:Q110" si="20">IF(G91&gt;P91,"Inserir mais valores nos trimestres",IF(G91&lt;P91,"Reduzir valores nos trimestres","Distribuição dos recursos nos trimestres está correta"))</f>
        <v>Distribuição dos recursos nos trimestres está correta</v>
      </c>
      <c r="AD91" s="1"/>
      <c r="AG91"/>
      <c r="AH91" s="1"/>
    </row>
    <row r="92" spans="1:34" ht="21.65" customHeight="1" x14ac:dyDescent="0.35">
      <c r="A92" s="78"/>
      <c r="B92" s="66"/>
      <c r="C92" s="67"/>
      <c r="D92" s="68"/>
      <c r="E92" s="69"/>
      <c r="F92" s="70"/>
      <c r="G92" s="74">
        <f t="shared" si="18"/>
        <v>0</v>
      </c>
      <c r="H92" s="71"/>
      <c r="I92" s="71"/>
      <c r="J92" s="71"/>
      <c r="K92" s="71"/>
      <c r="L92" s="71"/>
      <c r="M92" s="71"/>
      <c r="N92" s="71"/>
      <c r="O92" s="71"/>
      <c r="P92" s="63">
        <f t="shared" si="19"/>
        <v>0</v>
      </c>
      <c r="Q92" s="79" t="str">
        <f t="shared" si="20"/>
        <v>Distribuição dos recursos nos trimestres está correta</v>
      </c>
      <c r="AD92" s="1"/>
      <c r="AG92"/>
      <c r="AH92" s="1"/>
    </row>
    <row r="93" spans="1:34" ht="21.65" customHeight="1" x14ac:dyDescent="0.35">
      <c r="A93" s="78"/>
      <c r="B93" s="66"/>
      <c r="C93" s="67"/>
      <c r="D93" s="68"/>
      <c r="E93" s="69"/>
      <c r="F93" s="70"/>
      <c r="G93" s="74">
        <f t="shared" si="18"/>
        <v>0</v>
      </c>
      <c r="H93" s="71"/>
      <c r="I93" s="71"/>
      <c r="J93" s="71"/>
      <c r="K93" s="71"/>
      <c r="L93" s="71"/>
      <c r="M93" s="71"/>
      <c r="N93" s="71"/>
      <c r="O93" s="71"/>
      <c r="P93" s="63">
        <f t="shared" si="19"/>
        <v>0</v>
      </c>
      <c r="Q93" s="79" t="str">
        <f t="shared" si="20"/>
        <v>Distribuição dos recursos nos trimestres está correta</v>
      </c>
      <c r="AD93" s="1"/>
      <c r="AG93"/>
      <c r="AH93" s="1"/>
    </row>
    <row r="94" spans="1:34" ht="21.65" customHeight="1" x14ac:dyDescent="0.35">
      <c r="A94" s="78"/>
      <c r="B94" s="66"/>
      <c r="C94" s="67"/>
      <c r="D94" s="68"/>
      <c r="E94" s="69"/>
      <c r="F94" s="70"/>
      <c r="G94" s="74">
        <f t="shared" si="18"/>
        <v>0</v>
      </c>
      <c r="H94" s="71"/>
      <c r="I94" s="71"/>
      <c r="J94" s="71"/>
      <c r="K94" s="71"/>
      <c r="L94" s="71"/>
      <c r="M94" s="71"/>
      <c r="N94" s="71"/>
      <c r="O94" s="71"/>
      <c r="P94" s="63">
        <f t="shared" si="19"/>
        <v>0</v>
      </c>
      <c r="Q94" s="79" t="str">
        <f t="shared" si="20"/>
        <v>Distribuição dos recursos nos trimestres está correta</v>
      </c>
      <c r="AD94" s="1"/>
      <c r="AG94"/>
      <c r="AH94" s="1"/>
    </row>
    <row r="95" spans="1:34" ht="21.65" customHeight="1" x14ac:dyDescent="0.35">
      <c r="A95" s="78"/>
      <c r="B95" s="66"/>
      <c r="C95" s="67"/>
      <c r="D95" s="68"/>
      <c r="E95" s="69"/>
      <c r="F95" s="70"/>
      <c r="G95" s="74">
        <f t="shared" si="18"/>
        <v>0</v>
      </c>
      <c r="H95" s="71"/>
      <c r="I95" s="71"/>
      <c r="J95" s="71"/>
      <c r="K95" s="71"/>
      <c r="L95" s="71"/>
      <c r="M95" s="71"/>
      <c r="N95" s="71"/>
      <c r="O95" s="71"/>
      <c r="P95" s="63">
        <f t="shared" si="19"/>
        <v>0</v>
      </c>
      <c r="Q95" s="79" t="str">
        <f t="shared" si="20"/>
        <v>Distribuição dos recursos nos trimestres está correta</v>
      </c>
      <c r="AD95" s="1"/>
      <c r="AG95"/>
      <c r="AH95" s="1"/>
    </row>
    <row r="96" spans="1:34" ht="21.65" customHeight="1" x14ac:dyDescent="0.35">
      <c r="A96" s="78"/>
      <c r="B96" s="66"/>
      <c r="C96" s="67"/>
      <c r="D96" s="68"/>
      <c r="E96" s="69"/>
      <c r="F96" s="70"/>
      <c r="G96" s="74">
        <f t="shared" si="18"/>
        <v>0</v>
      </c>
      <c r="H96" s="71"/>
      <c r="I96" s="71"/>
      <c r="J96" s="71"/>
      <c r="K96" s="71"/>
      <c r="L96" s="71"/>
      <c r="M96" s="71"/>
      <c r="N96" s="71"/>
      <c r="O96" s="71"/>
      <c r="P96" s="63">
        <f t="shared" si="19"/>
        <v>0</v>
      </c>
      <c r="Q96" s="79" t="str">
        <f t="shared" si="20"/>
        <v>Distribuição dos recursos nos trimestres está correta</v>
      </c>
      <c r="AD96" s="1"/>
      <c r="AG96"/>
      <c r="AH96" s="1"/>
    </row>
    <row r="97" spans="1:34" ht="21.65" customHeight="1" x14ac:dyDescent="0.35">
      <c r="A97" s="78"/>
      <c r="B97" s="66"/>
      <c r="C97" s="67"/>
      <c r="D97" s="68"/>
      <c r="E97" s="69"/>
      <c r="F97" s="70"/>
      <c r="G97" s="74">
        <f t="shared" si="18"/>
        <v>0</v>
      </c>
      <c r="H97" s="71"/>
      <c r="I97" s="71"/>
      <c r="J97" s="71"/>
      <c r="K97" s="71"/>
      <c r="L97" s="71"/>
      <c r="M97" s="71"/>
      <c r="N97" s="71"/>
      <c r="O97" s="71"/>
      <c r="P97" s="63">
        <f t="shared" si="19"/>
        <v>0</v>
      </c>
      <c r="Q97" s="79" t="str">
        <f t="shared" si="20"/>
        <v>Distribuição dos recursos nos trimestres está correta</v>
      </c>
      <c r="AD97" s="1"/>
      <c r="AG97"/>
      <c r="AH97" s="1"/>
    </row>
    <row r="98" spans="1:34" ht="21.65" customHeight="1" x14ac:dyDescent="0.35">
      <c r="A98" s="78"/>
      <c r="B98" s="66"/>
      <c r="C98" s="67"/>
      <c r="D98" s="68"/>
      <c r="E98" s="69"/>
      <c r="F98" s="70"/>
      <c r="G98" s="74">
        <f t="shared" si="18"/>
        <v>0</v>
      </c>
      <c r="H98" s="71"/>
      <c r="I98" s="71"/>
      <c r="J98" s="71"/>
      <c r="K98" s="71"/>
      <c r="L98" s="71"/>
      <c r="M98" s="71"/>
      <c r="N98" s="71"/>
      <c r="O98" s="71"/>
      <c r="P98" s="63">
        <f t="shared" si="19"/>
        <v>0</v>
      </c>
      <c r="Q98" s="79" t="str">
        <f t="shared" si="20"/>
        <v>Distribuição dos recursos nos trimestres está correta</v>
      </c>
      <c r="AD98" s="1"/>
      <c r="AG98"/>
      <c r="AH98" s="1"/>
    </row>
    <row r="99" spans="1:34" ht="21.65" customHeight="1" x14ac:dyDescent="0.35">
      <c r="A99" s="78"/>
      <c r="B99" s="66"/>
      <c r="C99" s="67"/>
      <c r="D99" s="68"/>
      <c r="E99" s="69"/>
      <c r="F99" s="70"/>
      <c r="G99" s="74">
        <f t="shared" si="18"/>
        <v>0</v>
      </c>
      <c r="H99" s="71"/>
      <c r="I99" s="71"/>
      <c r="J99" s="71"/>
      <c r="K99" s="71"/>
      <c r="L99" s="71"/>
      <c r="M99" s="71"/>
      <c r="N99" s="71"/>
      <c r="O99" s="71"/>
      <c r="P99" s="63">
        <f t="shared" si="19"/>
        <v>0</v>
      </c>
      <c r="Q99" s="79" t="str">
        <f t="shared" si="20"/>
        <v>Distribuição dos recursos nos trimestres está correta</v>
      </c>
      <c r="AD99" s="1"/>
      <c r="AG99"/>
      <c r="AH99" s="1"/>
    </row>
    <row r="100" spans="1:34" ht="21.65" customHeight="1" x14ac:dyDescent="0.35">
      <c r="A100" s="78"/>
      <c r="B100" s="66"/>
      <c r="C100" s="67"/>
      <c r="D100" s="69"/>
      <c r="E100" s="69"/>
      <c r="F100" s="70"/>
      <c r="G100" s="74">
        <f t="shared" si="18"/>
        <v>0</v>
      </c>
      <c r="H100" s="71"/>
      <c r="I100" s="71"/>
      <c r="J100" s="71"/>
      <c r="K100" s="71"/>
      <c r="L100" s="71"/>
      <c r="M100" s="71"/>
      <c r="N100" s="71"/>
      <c r="O100" s="71"/>
      <c r="P100" s="63">
        <f t="shared" si="19"/>
        <v>0</v>
      </c>
      <c r="Q100" s="79" t="str">
        <f t="shared" si="20"/>
        <v>Distribuição dos recursos nos trimestres está correta</v>
      </c>
      <c r="AD100" s="1"/>
      <c r="AG100"/>
      <c r="AH100" s="1"/>
    </row>
    <row r="101" spans="1:34" s="54" customFormat="1" ht="21.65" customHeight="1" x14ac:dyDescent="0.35">
      <c r="A101" s="78"/>
      <c r="B101" s="66"/>
      <c r="C101" s="67"/>
      <c r="D101" s="69"/>
      <c r="E101" s="69"/>
      <c r="F101" s="70"/>
      <c r="G101" s="74">
        <f t="shared" si="18"/>
        <v>0</v>
      </c>
      <c r="H101" s="71"/>
      <c r="I101" s="71"/>
      <c r="J101" s="71"/>
      <c r="K101" s="71"/>
      <c r="L101" s="71"/>
      <c r="M101" s="71"/>
      <c r="N101" s="71"/>
      <c r="O101" s="71"/>
      <c r="P101" s="63">
        <f t="shared" si="19"/>
        <v>0</v>
      </c>
      <c r="Q101" s="79" t="str">
        <f t="shared" si="20"/>
        <v>Distribuição dos recursos nos trimestres está correta</v>
      </c>
      <c r="AG101"/>
    </row>
    <row r="102" spans="1:34" ht="21.65" customHeight="1" x14ac:dyDescent="0.35">
      <c r="A102" s="78"/>
      <c r="B102" s="66"/>
      <c r="C102" s="67"/>
      <c r="D102" s="69"/>
      <c r="E102" s="69"/>
      <c r="F102" s="70"/>
      <c r="G102" s="74">
        <f t="shared" si="18"/>
        <v>0</v>
      </c>
      <c r="H102" s="71"/>
      <c r="I102" s="71"/>
      <c r="J102" s="71"/>
      <c r="K102" s="71"/>
      <c r="L102" s="71"/>
      <c r="M102" s="71"/>
      <c r="N102" s="71"/>
      <c r="O102" s="71"/>
      <c r="P102" s="63">
        <f t="shared" si="19"/>
        <v>0</v>
      </c>
      <c r="Q102" s="79" t="str">
        <f t="shared" si="20"/>
        <v>Distribuição dos recursos nos trimestres está correta</v>
      </c>
      <c r="AD102" s="1"/>
      <c r="AG102"/>
      <c r="AH102" s="1"/>
    </row>
    <row r="103" spans="1:34" ht="21.65" customHeight="1" x14ac:dyDescent="0.35">
      <c r="A103" s="78"/>
      <c r="B103" s="66"/>
      <c r="C103" s="67"/>
      <c r="D103" s="69"/>
      <c r="E103" s="69"/>
      <c r="F103" s="70"/>
      <c r="G103" s="74">
        <f t="shared" si="18"/>
        <v>0</v>
      </c>
      <c r="H103" s="71"/>
      <c r="I103" s="71"/>
      <c r="J103" s="71"/>
      <c r="K103" s="71"/>
      <c r="L103" s="71"/>
      <c r="M103" s="71"/>
      <c r="N103" s="71"/>
      <c r="O103" s="71"/>
      <c r="P103" s="63">
        <f t="shared" si="19"/>
        <v>0</v>
      </c>
      <c r="Q103" s="79" t="str">
        <f t="shared" si="20"/>
        <v>Distribuição dos recursos nos trimestres está correta</v>
      </c>
      <c r="AD103" s="1"/>
      <c r="AG103"/>
      <c r="AH103" s="1"/>
    </row>
    <row r="104" spans="1:34" ht="21.65" customHeight="1" x14ac:dyDescent="0.35">
      <c r="A104" s="78"/>
      <c r="B104" s="66"/>
      <c r="C104" s="67"/>
      <c r="D104" s="69"/>
      <c r="E104" s="69"/>
      <c r="F104" s="70"/>
      <c r="G104" s="74">
        <f t="shared" si="18"/>
        <v>0</v>
      </c>
      <c r="H104" s="71"/>
      <c r="I104" s="71"/>
      <c r="J104" s="71"/>
      <c r="K104" s="71"/>
      <c r="L104" s="71"/>
      <c r="M104" s="71"/>
      <c r="N104" s="71"/>
      <c r="O104" s="71"/>
      <c r="P104" s="63">
        <f t="shared" si="19"/>
        <v>0</v>
      </c>
      <c r="Q104" s="79" t="str">
        <f t="shared" si="20"/>
        <v>Distribuição dos recursos nos trimestres está correta</v>
      </c>
      <c r="AD104" s="1"/>
      <c r="AG104"/>
      <c r="AH104" s="1"/>
    </row>
    <row r="105" spans="1:34" ht="21.65" customHeight="1" x14ac:dyDescent="0.35">
      <c r="A105" s="78"/>
      <c r="B105" s="66"/>
      <c r="C105" s="67"/>
      <c r="D105" s="69"/>
      <c r="E105" s="69"/>
      <c r="F105" s="70"/>
      <c r="G105" s="74">
        <f t="shared" si="18"/>
        <v>0</v>
      </c>
      <c r="H105" s="71"/>
      <c r="I105" s="71"/>
      <c r="J105" s="71"/>
      <c r="K105" s="71"/>
      <c r="L105" s="71"/>
      <c r="M105" s="71"/>
      <c r="N105" s="71"/>
      <c r="O105" s="71"/>
      <c r="P105" s="63">
        <f t="shared" si="19"/>
        <v>0</v>
      </c>
      <c r="Q105" s="79" t="str">
        <f t="shared" si="20"/>
        <v>Distribuição dos recursos nos trimestres está correta</v>
      </c>
      <c r="AD105" s="1"/>
      <c r="AG105"/>
      <c r="AH105" s="1"/>
    </row>
    <row r="106" spans="1:34" ht="21.65" customHeight="1" x14ac:dyDescent="0.35">
      <c r="A106" s="78"/>
      <c r="B106" s="66"/>
      <c r="C106" s="67"/>
      <c r="D106" s="69"/>
      <c r="E106" s="69"/>
      <c r="F106" s="70"/>
      <c r="G106" s="74">
        <f t="shared" si="18"/>
        <v>0</v>
      </c>
      <c r="H106" s="71"/>
      <c r="I106" s="71"/>
      <c r="J106" s="71"/>
      <c r="K106" s="71"/>
      <c r="L106" s="71"/>
      <c r="M106" s="71"/>
      <c r="N106" s="71"/>
      <c r="O106" s="71"/>
      <c r="P106" s="63">
        <f t="shared" si="19"/>
        <v>0</v>
      </c>
      <c r="Q106" s="79" t="str">
        <f t="shared" si="20"/>
        <v>Distribuição dos recursos nos trimestres está correta</v>
      </c>
      <c r="AD106" s="1"/>
      <c r="AG106"/>
      <c r="AH106" s="1"/>
    </row>
    <row r="107" spans="1:34" ht="21.65" customHeight="1" x14ac:dyDescent="0.35">
      <c r="A107" s="78"/>
      <c r="B107" s="66"/>
      <c r="C107" s="67"/>
      <c r="D107" s="69"/>
      <c r="E107" s="69"/>
      <c r="F107" s="70"/>
      <c r="G107" s="74">
        <f t="shared" si="18"/>
        <v>0</v>
      </c>
      <c r="H107" s="71"/>
      <c r="I107" s="71"/>
      <c r="J107" s="71"/>
      <c r="K107" s="71"/>
      <c r="L107" s="71"/>
      <c r="M107" s="71"/>
      <c r="N107" s="71"/>
      <c r="O107" s="71"/>
      <c r="P107" s="63">
        <f t="shared" si="19"/>
        <v>0</v>
      </c>
      <c r="Q107" s="79" t="str">
        <f t="shared" si="20"/>
        <v>Distribuição dos recursos nos trimestres está correta</v>
      </c>
      <c r="AD107" s="1"/>
      <c r="AG107"/>
      <c r="AH107" s="1"/>
    </row>
    <row r="108" spans="1:34" ht="21.65" customHeight="1" x14ac:dyDescent="0.35">
      <c r="A108" s="78"/>
      <c r="B108" s="66"/>
      <c r="C108" s="67"/>
      <c r="D108" s="69"/>
      <c r="E108" s="69"/>
      <c r="F108" s="70"/>
      <c r="G108" s="74">
        <f t="shared" si="18"/>
        <v>0</v>
      </c>
      <c r="H108" s="71"/>
      <c r="I108" s="71"/>
      <c r="J108" s="71"/>
      <c r="K108" s="71"/>
      <c r="L108" s="71"/>
      <c r="M108" s="71"/>
      <c r="N108" s="71"/>
      <c r="O108" s="71"/>
      <c r="P108" s="63">
        <f t="shared" si="19"/>
        <v>0</v>
      </c>
      <c r="Q108" s="79" t="str">
        <f t="shared" si="20"/>
        <v>Distribuição dos recursos nos trimestres está correta</v>
      </c>
      <c r="AD108" s="1"/>
      <c r="AG108"/>
      <c r="AH108" s="1"/>
    </row>
    <row r="109" spans="1:34" ht="21.65" customHeight="1" x14ac:dyDescent="0.35">
      <c r="A109" s="78"/>
      <c r="B109" s="66"/>
      <c r="C109" s="67"/>
      <c r="D109" s="69"/>
      <c r="E109" s="69"/>
      <c r="F109" s="70"/>
      <c r="G109" s="74">
        <f t="shared" si="18"/>
        <v>0</v>
      </c>
      <c r="H109" s="71"/>
      <c r="I109" s="71"/>
      <c r="J109" s="71"/>
      <c r="K109" s="71"/>
      <c r="L109" s="71"/>
      <c r="M109" s="71"/>
      <c r="N109" s="71"/>
      <c r="O109" s="71"/>
      <c r="P109" s="63">
        <f t="shared" si="19"/>
        <v>0</v>
      </c>
      <c r="Q109" s="79" t="str">
        <f t="shared" si="20"/>
        <v>Distribuição dos recursos nos trimestres está correta</v>
      </c>
      <c r="AD109" s="1"/>
      <c r="AG109"/>
      <c r="AH109" s="1"/>
    </row>
    <row r="110" spans="1:34" ht="21.65" customHeight="1" x14ac:dyDescent="0.35">
      <c r="A110" s="78"/>
      <c r="B110" s="66"/>
      <c r="C110" s="67"/>
      <c r="D110" s="69"/>
      <c r="E110" s="69"/>
      <c r="F110" s="70"/>
      <c r="G110" s="74">
        <f t="shared" si="18"/>
        <v>0</v>
      </c>
      <c r="H110" s="71"/>
      <c r="I110" s="71"/>
      <c r="J110" s="71"/>
      <c r="K110" s="71"/>
      <c r="L110" s="71"/>
      <c r="M110" s="71"/>
      <c r="N110" s="71"/>
      <c r="O110" s="71"/>
      <c r="P110" s="63">
        <f t="shared" si="19"/>
        <v>0</v>
      </c>
      <c r="Q110" s="79" t="str">
        <f t="shared" si="20"/>
        <v>Distribuição dos recursos nos trimestres está correta</v>
      </c>
      <c r="AD110" s="1"/>
      <c r="AG110"/>
      <c r="AH110" s="1"/>
    </row>
    <row r="111" spans="1:34" ht="21.65" customHeight="1" x14ac:dyDescent="0.35">
      <c r="A111" s="142" t="s">
        <v>410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4"/>
      <c r="AD111" s="1"/>
      <c r="AG111"/>
      <c r="AH111" s="1"/>
    </row>
    <row r="112" spans="1:34" ht="21.65" customHeight="1" x14ac:dyDescent="0.35">
      <c r="A112" s="78"/>
      <c r="B112" s="66"/>
      <c r="C112" s="67"/>
      <c r="D112" s="69"/>
      <c r="E112" s="69"/>
      <c r="F112" s="70"/>
      <c r="G112" s="74">
        <f t="shared" ref="G112:G131" si="21">E112*F112</f>
        <v>0</v>
      </c>
      <c r="H112" s="71"/>
      <c r="I112" s="71"/>
      <c r="J112" s="71"/>
      <c r="K112" s="71"/>
      <c r="L112" s="71"/>
      <c r="M112" s="71"/>
      <c r="N112" s="71"/>
      <c r="O112" s="71"/>
      <c r="P112" s="63">
        <f t="shared" ref="P112:P131" si="22">SUM(H112:O112)</f>
        <v>0</v>
      </c>
      <c r="Q112" s="79" t="str">
        <f t="shared" ref="Q112:Q131" si="23">IF(G112&gt;P112,"Inserir mais valores nos trimestres",IF(G112&lt;P112,"Reduzir valores nos trimestres","Distribuição dos recursos nos trimestres está correta"))</f>
        <v>Distribuição dos recursos nos trimestres está correta</v>
      </c>
      <c r="AD112" s="1"/>
      <c r="AG112"/>
      <c r="AH112" s="1"/>
    </row>
    <row r="113" spans="1:34" s="54" customFormat="1" ht="21.65" customHeight="1" x14ac:dyDescent="0.35">
      <c r="A113" s="78"/>
      <c r="B113" s="66"/>
      <c r="C113" s="67"/>
      <c r="D113" s="69"/>
      <c r="E113" s="69"/>
      <c r="F113" s="70"/>
      <c r="G113" s="74">
        <f t="shared" si="21"/>
        <v>0</v>
      </c>
      <c r="H113" s="71"/>
      <c r="I113" s="71"/>
      <c r="J113" s="71"/>
      <c r="K113" s="71"/>
      <c r="L113" s="71"/>
      <c r="M113" s="71"/>
      <c r="N113" s="71"/>
      <c r="O113" s="71"/>
      <c r="P113" s="63">
        <f t="shared" si="22"/>
        <v>0</v>
      </c>
      <c r="Q113" s="79" t="str">
        <f t="shared" si="23"/>
        <v>Distribuição dos recursos nos trimestres está correta</v>
      </c>
      <c r="AG113"/>
    </row>
    <row r="114" spans="1:34" ht="21.65" customHeight="1" x14ac:dyDescent="0.35">
      <c r="A114" s="78"/>
      <c r="B114" s="66"/>
      <c r="C114" s="67"/>
      <c r="D114" s="69"/>
      <c r="E114" s="69"/>
      <c r="F114" s="70"/>
      <c r="G114" s="74">
        <f t="shared" si="21"/>
        <v>0</v>
      </c>
      <c r="H114" s="71"/>
      <c r="I114" s="71"/>
      <c r="J114" s="71"/>
      <c r="K114" s="71"/>
      <c r="L114" s="71"/>
      <c r="M114" s="71"/>
      <c r="N114" s="71"/>
      <c r="O114" s="71"/>
      <c r="P114" s="63">
        <f t="shared" si="22"/>
        <v>0</v>
      </c>
      <c r="Q114" s="79" t="str">
        <f t="shared" si="23"/>
        <v>Distribuição dos recursos nos trimestres está correta</v>
      </c>
      <c r="AD114" s="1"/>
      <c r="AG114"/>
      <c r="AH114" s="1"/>
    </row>
    <row r="115" spans="1:34" ht="21.65" customHeight="1" x14ac:dyDescent="0.35">
      <c r="A115" s="78"/>
      <c r="B115" s="66"/>
      <c r="C115" s="67"/>
      <c r="D115" s="69"/>
      <c r="E115" s="69"/>
      <c r="F115" s="70"/>
      <c r="G115" s="74">
        <f t="shared" si="21"/>
        <v>0</v>
      </c>
      <c r="H115" s="71"/>
      <c r="I115" s="71"/>
      <c r="J115" s="71"/>
      <c r="K115" s="71"/>
      <c r="L115" s="71"/>
      <c r="M115" s="71"/>
      <c r="N115" s="71"/>
      <c r="O115" s="71"/>
      <c r="P115" s="63">
        <f t="shared" si="22"/>
        <v>0</v>
      </c>
      <c r="Q115" s="79" t="str">
        <f t="shared" si="23"/>
        <v>Distribuição dos recursos nos trimestres está correta</v>
      </c>
      <c r="AD115" s="1"/>
      <c r="AG115"/>
      <c r="AH115" s="1"/>
    </row>
    <row r="116" spans="1:34" ht="21.65" customHeight="1" x14ac:dyDescent="0.35">
      <c r="A116" s="78"/>
      <c r="B116" s="66"/>
      <c r="C116" s="67"/>
      <c r="D116" s="69"/>
      <c r="E116" s="69"/>
      <c r="F116" s="70"/>
      <c r="G116" s="74">
        <f t="shared" si="21"/>
        <v>0</v>
      </c>
      <c r="H116" s="71"/>
      <c r="I116" s="71"/>
      <c r="J116" s="71"/>
      <c r="K116" s="71"/>
      <c r="L116" s="71"/>
      <c r="M116" s="71"/>
      <c r="N116" s="71"/>
      <c r="O116" s="71"/>
      <c r="P116" s="63">
        <f t="shared" si="22"/>
        <v>0</v>
      </c>
      <c r="Q116" s="79" t="str">
        <f t="shared" si="23"/>
        <v>Distribuição dos recursos nos trimestres está correta</v>
      </c>
      <c r="AD116" s="1"/>
      <c r="AG116"/>
      <c r="AH116" s="1"/>
    </row>
    <row r="117" spans="1:34" ht="21.65" customHeight="1" x14ac:dyDescent="0.35">
      <c r="A117" s="78"/>
      <c r="B117" s="66"/>
      <c r="C117" s="67"/>
      <c r="D117" s="69"/>
      <c r="E117" s="69"/>
      <c r="F117" s="70"/>
      <c r="G117" s="74">
        <f t="shared" si="21"/>
        <v>0</v>
      </c>
      <c r="H117" s="71"/>
      <c r="I117" s="71"/>
      <c r="J117" s="71"/>
      <c r="K117" s="71"/>
      <c r="L117" s="71"/>
      <c r="M117" s="71"/>
      <c r="N117" s="71"/>
      <c r="O117" s="71"/>
      <c r="P117" s="63">
        <f t="shared" si="22"/>
        <v>0</v>
      </c>
      <c r="Q117" s="79" t="str">
        <f t="shared" si="23"/>
        <v>Distribuição dos recursos nos trimestres está correta</v>
      </c>
      <c r="AD117" s="1"/>
      <c r="AG117"/>
      <c r="AH117" s="1"/>
    </row>
    <row r="118" spans="1:34" ht="21.65" customHeight="1" x14ac:dyDescent="0.35">
      <c r="A118" s="78"/>
      <c r="B118" s="66"/>
      <c r="C118" s="67"/>
      <c r="D118" s="69"/>
      <c r="E118" s="69"/>
      <c r="F118" s="70"/>
      <c r="G118" s="74">
        <f t="shared" si="21"/>
        <v>0</v>
      </c>
      <c r="H118" s="71"/>
      <c r="I118" s="71"/>
      <c r="J118" s="71"/>
      <c r="K118" s="71"/>
      <c r="L118" s="71"/>
      <c r="M118" s="71"/>
      <c r="N118" s="71"/>
      <c r="O118" s="71"/>
      <c r="P118" s="63">
        <f t="shared" si="22"/>
        <v>0</v>
      </c>
      <c r="Q118" s="79" t="str">
        <f t="shared" si="23"/>
        <v>Distribuição dos recursos nos trimestres está correta</v>
      </c>
      <c r="AD118" s="1"/>
      <c r="AG118"/>
      <c r="AH118" s="1"/>
    </row>
    <row r="119" spans="1:34" ht="21.65" customHeight="1" x14ac:dyDescent="0.35">
      <c r="A119" s="78"/>
      <c r="B119" s="66"/>
      <c r="C119" s="67"/>
      <c r="D119" s="69"/>
      <c r="E119" s="69"/>
      <c r="F119" s="70"/>
      <c r="G119" s="74">
        <f t="shared" si="21"/>
        <v>0</v>
      </c>
      <c r="H119" s="71"/>
      <c r="I119" s="71"/>
      <c r="J119" s="71"/>
      <c r="K119" s="71"/>
      <c r="L119" s="71"/>
      <c r="M119" s="71"/>
      <c r="N119" s="71"/>
      <c r="O119" s="71"/>
      <c r="P119" s="63">
        <f t="shared" si="22"/>
        <v>0</v>
      </c>
      <c r="Q119" s="79" t="str">
        <f t="shared" si="23"/>
        <v>Distribuição dos recursos nos trimestres está correta</v>
      </c>
      <c r="AD119" s="1"/>
      <c r="AG119"/>
      <c r="AH119" s="1"/>
    </row>
    <row r="120" spans="1:34" ht="21.65" customHeight="1" x14ac:dyDescent="0.35">
      <c r="A120" s="78"/>
      <c r="B120" s="66"/>
      <c r="C120" s="67"/>
      <c r="D120" s="69"/>
      <c r="E120" s="69"/>
      <c r="F120" s="70"/>
      <c r="G120" s="74">
        <f t="shared" si="21"/>
        <v>0</v>
      </c>
      <c r="H120" s="71"/>
      <c r="I120" s="71"/>
      <c r="J120" s="71"/>
      <c r="K120" s="71"/>
      <c r="L120" s="71"/>
      <c r="M120" s="71"/>
      <c r="N120" s="71"/>
      <c r="O120" s="71"/>
      <c r="P120" s="63">
        <f t="shared" si="22"/>
        <v>0</v>
      </c>
      <c r="Q120" s="79" t="str">
        <f t="shared" si="23"/>
        <v>Distribuição dos recursos nos trimestres está correta</v>
      </c>
      <c r="AD120" s="1"/>
      <c r="AG120"/>
      <c r="AH120" s="1"/>
    </row>
    <row r="121" spans="1:34" ht="21.65" customHeight="1" x14ac:dyDescent="0.35">
      <c r="A121" s="78"/>
      <c r="B121" s="66"/>
      <c r="C121" s="67"/>
      <c r="D121" s="69"/>
      <c r="E121" s="69"/>
      <c r="F121" s="70"/>
      <c r="G121" s="74">
        <f t="shared" si="21"/>
        <v>0</v>
      </c>
      <c r="H121" s="71"/>
      <c r="I121" s="71"/>
      <c r="J121" s="71"/>
      <c r="K121" s="71"/>
      <c r="L121" s="71"/>
      <c r="M121" s="71"/>
      <c r="N121" s="71"/>
      <c r="O121" s="71"/>
      <c r="P121" s="63">
        <f t="shared" si="22"/>
        <v>0</v>
      </c>
      <c r="Q121" s="79" t="str">
        <f t="shared" si="23"/>
        <v>Distribuição dos recursos nos trimestres está correta</v>
      </c>
      <c r="AD121" s="1"/>
      <c r="AG121"/>
      <c r="AH121" s="1"/>
    </row>
    <row r="122" spans="1:34" ht="21.65" customHeight="1" x14ac:dyDescent="0.35">
      <c r="A122" s="78"/>
      <c r="B122" s="66"/>
      <c r="C122" s="67"/>
      <c r="D122" s="69"/>
      <c r="E122" s="69"/>
      <c r="F122" s="70"/>
      <c r="G122" s="74">
        <f t="shared" si="21"/>
        <v>0</v>
      </c>
      <c r="H122" s="71"/>
      <c r="I122" s="71"/>
      <c r="J122" s="71"/>
      <c r="K122" s="71"/>
      <c r="L122" s="71"/>
      <c r="M122" s="71"/>
      <c r="N122" s="71"/>
      <c r="O122" s="71"/>
      <c r="P122" s="63">
        <f t="shared" si="22"/>
        <v>0</v>
      </c>
      <c r="Q122" s="79" t="str">
        <f t="shared" si="23"/>
        <v>Distribuição dos recursos nos trimestres está correta</v>
      </c>
      <c r="AD122" s="1"/>
      <c r="AG122"/>
      <c r="AH122" s="1"/>
    </row>
    <row r="123" spans="1:34" ht="21.65" customHeight="1" x14ac:dyDescent="0.35">
      <c r="A123" s="78"/>
      <c r="B123" s="66"/>
      <c r="C123" s="67"/>
      <c r="D123" s="69"/>
      <c r="E123" s="69"/>
      <c r="F123" s="70"/>
      <c r="G123" s="74">
        <f t="shared" si="21"/>
        <v>0</v>
      </c>
      <c r="H123" s="71"/>
      <c r="I123" s="71"/>
      <c r="J123" s="71"/>
      <c r="K123" s="71"/>
      <c r="L123" s="71"/>
      <c r="M123" s="71"/>
      <c r="N123" s="71"/>
      <c r="O123" s="71"/>
      <c r="P123" s="63">
        <f t="shared" si="22"/>
        <v>0</v>
      </c>
      <c r="Q123" s="79" t="str">
        <f t="shared" si="23"/>
        <v>Distribuição dos recursos nos trimestres está correta</v>
      </c>
      <c r="AD123" s="1"/>
      <c r="AG123"/>
      <c r="AH123" s="1"/>
    </row>
    <row r="124" spans="1:34" s="54" customFormat="1" ht="21.65" customHeight="1" x14ac:dyDescent="0.35">
      <c r="A124" s="78"/>
      <c r="B124" s="66"/>
      <c r="C124" s="67"/>
      <c r="D124" s="69"/>
      <c r="E124" s="69"/>
      <c r="F124" s="70"/>
      <c r="G124" s="74">
        <f t="shared" si="21"/>
        <v>0</v>
      </c>
      <c r="H124" s="71"/>
      <c r="I124" s="71"/>
      <c r="J124" s="71"/>
      <c r="K124" s="71"/>
      <c r="L124" s="71"/>
      <c r="M124" s="71"/>
      <c r="N124" s="71"/>
      <c r="O124" s="71"/>
      <c r="P124" s="63">
        <f t="shared" si="22"/>
        <v>0</v>
      </c>
      <c r="Q124" s="79" t="str">
        <f t="shared" si="23"/>
        <v>Distribuição dos recursos nos trimestres está correta</v>
      </c>
      <c r="AG124"/>
    </row>
    <row r="125" spans="1:34" ht="21.65" customHeight="1" x14ac:dyDescent="0.35">
      <c r="A125" s="78"/>
      <c r="B125" s="66"/>
      <c r="C125" s="67"/>
      <c r="D125" s="69"/>
      <c r="E125" s="69"/>
      <c r="F125" s="70"/>
      <c r="G125" s="74">
        <f t="shared" si="21"/>
        <v>0</v>
      </c>
      <c r="H125" s="71"/>
      <c r="I125" s="71"/>
      <c r="J125" s="71"/>
      <c r="K125" s="71"/>
      <c r="L125" s="71"/>
      <c r="M125" s="71"/>
      <c r="N125" s="71"/>
      <c r="O125" s="71"/>
      <c r="P125" s="63">
        <f t="shared" si="22"/>
        <v>0</v>
      </c>
      <c r="Q125" s="79" t="str">
        <f t="shared" si="23"/>
        <v>Distribuição dos recursos nos trimestres está correta</v>
      </c>
      <c r="AD125" s="1"/>
      <c r="AG125"/>
      <c r="AH125" s="1"/>
    </row>
    <row r="126" spans="1:34" ht="21.65" customHeight="1" x14ac:dyDescent="0.35">
      <c r="A126" s="78"/>
      <c r="B126" s="66"/>
      <c r="C126" s="67"/>
      <c r="D126" s="69"/>
      <c r="E126" s="69"/>
      <c r="F126" s="70"/>
      <c r="G126" s="74">
        <f t="shared" si="21"/>
        <v>0</v>
      </c>
      <c r="H126" s="71"/>
      <c r="I126" s="71"/>
      <c r="J126" s="71"/>
      <c r="K126" s="71"/>
      <c r="L126" s="71"/>
      <c r="M126" s="71"/>
      <c r="N126" s="71"/>
      <c r="O126" s="71"/>
      <c r="P126" s="63">
        <f t="shared" si="22"/>
        <v>0</v>
      </c>
      <c r="Q126" s="79" t="str">
        <f t="shared" si="23"/>
        <v>Distribuição dos recursos nos trimestres está correta</v>
      </c>
      <c r="AD126" s="1"/>
      <c r="AG126"/>
      <c r="AH126" s="1"/>
    </row>
    <row r="127" spans="1:34" ht="21.65" customHeight="1" x14ac:dyDescent="0.35">
      <c r="A127" s="78"/>
      <c r="B127" s="66"/>
      <c r="C127" s="67"/>
      <c r="D127" s="69"/>
      <c r="E127" s="69"/>
      <c r="F127" s="70"/>
      <c r="G127" s="74">
        <f t="shared" si="21"/>
        <v>0</v>
      </c>
      <c r="H127" s="71"/>
      <c r="I127" s="71"/>
      <c r="J127" s="71"/>
      <c r="K127" s="71"/>
      <c r="L127" s="71"/>
      <c r="M127" s="71"/>
      <c r="N127" s="71"/>
      <c r="O127" s="71"/>
      <c r="P127" s="63">
        <f t="shared" si="22"/>
        <v>0</v>
      </c>
      <c r="Q127" s="79" t="str">
        <f t="shared" si="23"/>
        <v>Distribuição dos recursos nos trimestres está correta</v>
      </c>
      <c r="AD127" s="1"/>
      <c r="AG127"/>
      <c r="AH127" s="1"/>
    </row>
    <row r="128" spans="1:34" ht="21.65" customHeight="1" x14ac:dyDescent="0.35">
      <c r="A128" s="78"/>
      <c r="B128" s="66"/>
      <c r="C128" s="67"/>
      <c r="D128" s="69"/>
      <c r="E128" s="69"/>
      <c r="F128" s="70"/>
      <c r="G128" s="74">
        <f t="shared" si="21"/>
        <v>0</v>
      </c>
      <c r="H128" s="71"/>
      <c r="I128" s="71"/>
      <c r="J128" s="71"/>
      <c r="K128" s="71"/>
      <c r="L128" s="71"/>
      <c r="M128" s="71"/>
      <c r="N128" s="71"/>
      <c r="O128" s="71"/>
      <c r="P128" s="63">
        <f t="shared" si="22"/>
        <v>0</v>
      </c>
      <c r="Q128" s="79" t="str">
        <f t="shared" si="23"/>
        <v>Distribuição dos recursos nos trimestres está correta</v>
      </c>
      <c r="AD128" s="1"/>
      <c r="AG128"/>
      <c r="AH128" s="1"/>
    </row>
    <row r="129" spans="1:34" ht="21.65" customHeight="1" x14ac:dyDescent="0.35">
      <c r="A129" s="78"/>
      <c r="B129" s="66"/>
      <c r="C129" s="67"/>
      <c r="D129" s="69"/>
      <c r="E129" s="69"/>
      <c r="F129" s="70"/>
      <c r="G129" s="74">
        <f t="shared" si="21"/>
        <v>0</v>
      </c>
      <c r="H129" s="71"/>
      <c r="I129" s="71"/>
      <c r="J129" s="71"/>
      <c r="K129" s="71"/>
      <c r="L129" s="71"/>
      <c r="M129" s="71"/>
      <c r="N129" s="71"/>
      <c r="O129" s="71"/>
      <c r="P129" s="63">
        <f t="shared" si="22"/>
        <v>0</v>
      </c>
      <c r="Q129" s="79" t="str">
        <f t="shared" si="23"/>
        <v>Distribuição dos recursos nos trimestres está correta</v>
      </c>
      <c r="AD129" s="1"/>
      <c r="AG129"/>
      <c r="AH129" s="1"/>
    </row>
    <row r="130" spans="1:34" ht="21.65" customHeight="1" x14ac:dyDescent="0.35">
      <c r="A130" s="78"/>
      <c r="B130" s="66"/>
      <c r="C130" s="67"/>
      <c r="D130" s="69"/>
      <c r="E130" s="69"/>
      <c r="F130" s="70"/>
      <c r="G130" s="74">
        <f t="shared" si="21"/>
        <v>0</v>
      </c>
      <c r="H130" s="71"/>
      <c r="I130" s="71"/>
      <c r="J130" s="71"/>
      <c r="K130" s="71"/>
      <c r="L130" s="71"/>
      <c r="M130" s="71"/>
      <c r="N130" s="71"/>
      <c r="O130" s="71"/>
      <c r="P130" s="63">
        <f t="shared" si="22"/>
        <v>0</v>
      </c>
      <c r="Q130" s="79" t="str">
        <f t="shared" si="23"/>
        <v>Distribuição dos recursos nos trimestres está correta</v>
      </c>
      <c r="AD130" s="1"/>
      <c r="AG130"/>
      <c r="AH130" s="1"/>
    </row>
    <row r="131" spans="1:34" ht="21.65" customHeight="1" x14ac:dyDescent="0.35">
      <c r="A131" s="78"/>
      <c r="B131" s="66"/>
      <c r="C131" s="67"/>
      <c r="D131" s="69"/>
      <c r="E131" s="69"/>
      <c r="F131" s="70"/>
      <c r="G131" s="74">
        <f t="shared" si="21"/>
        <v>0</v>
      </c>
      <c r="H131" s="71"/>
      <c r="I131" s="71"/>
      <c r="J131" s="71"/>
      <c r="K131" s="71"/>
      <c r="L131" s="71"/>
      <c r="M131" s="71"/>
      <c r="N131" s="71"/>
      <c r="O131" s="71"/>
      <c r="P131" s="63">
        <f t="shared" si="22"/>
        <v>0</v>
      </c>
      <c r="Q131" s="79" t="str">
        <f t="shared" si="23"/>
        <v>Distribuição dos recursos nos trimestres está correta</v>
      </c>
      <c r="AD131" s="1"/>
      <c r="AG131"/>
      <c r="AH131" s="1"/>
    </row>
    <row r="132" spans="1:34" ht="21.65" customHeight="1" x14ac:dyDescent="0.35">
      <c r="A132" s="142" t="s">
        <v>411</v>
      </c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4"/>
      <c r="AD132" s="1"/>
      <c r="AG132"/>
      <c r="AH132" s="1"/>
    </row>
    <row r="133" spans="1:34" ht="21.65" customHeight="1" x14ac:dyDescent="0.35">
      <c r="A133" s="78"/>
      <c r="B133" s="66"/>
      <c r="C133" s="67"/>
      <c r="D133" s="68"/>
      <c r="E133" s="69"/>
      <c r="F133" s="70"/>
      <c r="G133" s="74">
        <f t="shared" ref="G133:G152" si="24">E133*F133</f>
        <v>0</v>
      </c>
      <c r="H133" s="71"/>
      <c r="I133" s="71"/>
      <c r="J133" s="71"/>
      <c r="K133" s="71"/>
      <c r="L133" s="71"/>
      <c r="M133" s="71"/>
      <c r="N133" s="71"/>
      <c r="O133" s="71"/>
      <c r="P133" s="63">
        <f t="shared" ref="P133:P152" si="25">SUM(H133:O133)</f>
        <v>0</v>
      </c>
      <c r="Q133" s="79" t="str">
        <f t="shared" ref="Q133:Q152" si="26">IF(G133&gt;P133,"Inserir mais valores nos trimestres",IF(G133&lt;P133,"Reduzir valores nos trimestres","Distribuição dos recursos nos trimestres está correta"))</f>
        <v>Distribuição dos recursos nos trimestres está correta</v>
      </c>
      <c r="AD133" s="1"/>
      <c r="AG133"/>
      <c r="AH133" s="1"/>
    </row>
    <row r="134" spans="1:34" ht="21.65" customHeight="1" x14ac:dyDescent="0.35">
      <c r="A134" s="78"/>
      <c r="B134" s="66"/>
      <c r="C134" s="67"/>
      <c r="D134" s="68"/>
      <c r="E134" s="69"/>
      <c r="F134" s="70"/>
      <c r="G134" s="74">
        <f t="shared" si="24"/>
        <v>0</v>
      </c>
      <c r="H134" s="71"/>
      <c r="I134" s="71"/>
      <c r="J134" s="71"/>
      <c r="K134" s="71"/>
      <c r="L134" s="71"/>
      <c r="M134" s="71"/>
      <c r="N134" s="71"/>
      <c r="O134" s="71"/>
      <c r="P134" s="63">
        <f t="shared" si="25"/>
        <v>0</v>
      </c>
      <c r="Q134" s="79" t="str">
        <f t="shared" si="26"/>
        <v>Distribuição dos recursos nos trimestres está correta</v>
      </c>
      <c r="AD134" s="1"/>
      <c r="AG134"/>
      <c r="AH134" s="1"/>
    </row>
    <row r="135" spans="1:34" ht="21.65" customHeight="1" x14ac:dyDescent="0.35">
      <c r="A135" s="78"/>
      <c r="B135" s="66"/>
      <c r="C135" s="67"/>
      <c r="D135" s="68"/>
      <c r="E135" s="69"/>
      <c r="F135" s="70"/>
      <c r="G135" s="74">
        <f t="shared" si="24"/>
        <v>0</v>
      </c>
      <c r="H135" s="71"/>
      <c r="I135" s="71"/>
      <c r="J135" s="71"/>
      <c r="K135" s="71"/>
      <c r="L135" s="71"/>
      <c r="M135" s="71"/>
      <c r="N135" s="71"/>
      <c r="O135" s="71"/>
      <c r="P135" s="63">
        <f t="shared" si="25"/>
        <v>0</v>
      </c>
      <c r="Q135" s="79" t="str">
        <f t="shared" si="26"/>
        <v>Distribuição dos recursos nos trimestres está correta</v>
      </c>
      <c r="AD135" s="1"/>
      <c r="AG135"/>
      <c r="AH135" s="1"/>
    </row>
    <row r="136" spans="1:34" ht="21.65" customHeight="1" x14ac:dyDescent="0.35">
      <c r="A136" s="78"/>
      <c r="B136" s="66"/>
      <c r="C136" s="67"/>
      <c r="D136" s="68"/>
      <c r="E136" s="69"/>
      <c r="F136" s="70"/>
      <c r="G136" s="74">
        <f t="shared" si="24"/>
        <v>0</v>
      </c>
      <c r="H136" s="71"/>
      <c r="I136" s="71"/>
      <c r="J136" s="71"/>
      <c r="K136" s="71"/>
      <c r="L136" s="71"/>
      <c r="M136" s="71"/>
      <c r="N136" s="71"/>
      <c r="O136" s="71"/>
      <c r="P136" s="63">
        <f t="shared" si="25"/>
        <v>0</v>
      </c>
      <c r="Q136" s="79" t="str">
        <f t="shared" si="26"/>
        <v>Distribuição dos recursos nos trimestres está correta</v>
      </c>
      <c r="AD136" s="1"/>
      <c r="AG136"/>
      <c r="AH136" s="1"/>
    </row>
    <row r="137" spans="1:34" ht="21.65" customHeight="1" x14ac:dyDescent="0.35">
      <c r="A137" s="78"/>
      <c r="B137" s="66"/>
      <c r="C137" s="67"/>
      <c r="D137" s="68"/>
      <c r="E137" s="69"/>
      <c r="F137" s="70"/>
      <c r="G137" s="74">
        <f t="shared" si="24"/>
        <v>0</v>
      </c>
      <c r="H137" s="71"/>
      <c r="I137" s="71"/>
      <c r="J137" s="71"/>
      <c r="K137" s="71"/>
      <c r="L137" s="71"/>
      <c r="M137" s="71"/>
      <c r="N137" s="71"/>
      <c r="O137" s="71"/>
      <c r="P137" s="63">
        <f t="shared" si="25"/>
        <v>0</v>
      </c>
      <c r="Q137" s="79" t="str">
        <f t="shared" si="26"/>
        <v>Distribuição dos recursos nos trimestres está correta</v>
      </c>
      <c r="AD137" s="1"/>
      <c r="AG137"/>
      <c r="AH137" s="1"/>
    </row>
    <row r="138" spans="1:34" ht="21.65" customHeight="1" x14ac:dyDescent="0.35">
      <c r="A138" s="78"/>
      <c r="B138" s="66"/>
      <c r="C138" s="67"/>
      <c r="D138" s="68"/>
      <c r="E138" s="69"/>
      <c r="F138" s="70"/>
      <c r="G138" s="74">
        <f t="shared" si="24"/>
        <v>0</v>
      </c>
      <c r="H138" s="71"/>
      <c r="I138" s="71"/>
      <c r="J138" s="71"/>
      <c r="K138" s="71"/>
      <c r="L138" s="71"/>
      <c r="M138" s="71"/>
      <c r="N138" s="71"/>
      <c r="O138" s="71"/>
      <c r="P138" s="63">
        <f t="shared" si="25"/>
        <v>0</v>
      </c>
      <c r="Q138" s="79" t="str">
        <f t="shared" si="26"/>
        <v>Distribuição dos recursos nos trimestres está correta</v>
      </c>
      <c r="AD138" s="1"/>
      <c r="AG138"/>
      <c r="AH138" s="1"/>
    </row>
    <row r="139" spans="1:34" ht="21.65" customHeight="1" x14ac:dyDescent="0.35">
      <c r="A139" s="78"/>
      <c r="B139" s="66"/>
      <c r="C139" s="67"/>
      <c r="D139" s="68"/>
      <c r="E139" s="69"/>
      <c r="F139" s="70"/>
      <c r="G139" s="74">
        <f t="shared" si="24"/>
        <v>0</v>
      </c>
      <c r="H139" s="71"/>
      <c r="I139" s="71"/>
      <c r="J139" s="71"/>
      <c r="K139" s="71"/>
      <c r="L139" s="71"/>
      <c r="M139" s="71"/>
      <c r="N139" s="71"/>
      <c r="O139" s="71"/>
      <c r="P139" s="63">
        <f t="shared" si="25"/>
        <v>0</v>
      </c>
      <c r="Q139" s="79" t="str">
        <f t="shared" si="26"/>
        <v>Distribuição dos recursos nos trimestres está correta</v>
      </c>
      <c r="AD139" s="1"/>
      <c r="AG139"/>
      <c r="AH139" s="1"/>
    </row>
    <row r="140" spans="1:34" ht="21.65" customHeight="1" x14ac:dyDescent="0.35">
      <c r="A140" s="78"/>
      <c r="B140" s="66"/>
      <c r="C140" s="67"/>
      <c r="D140" s="68"/>
      <c r="E140" s="69"/>
      <c r="F140" s="70"/>
      <c r="G140" s="74">
        <f t="shared" si="24"/>
        <v>0</v>
      </c>
      <c r="H140" s="71"/>
      <c r="I140" s="71"/>
      <c r="J140" s="71"/>
      <c r="K140" s="71"/>
      <c r="L140" s="71"/>
      <c r="M140" s="71"/>
      <c r="N140" s="71"/>
      <c r="O140" s="71"/>
      <c r="P140" s="63">
        <f t="shared" si="25"/>
        <v>0</v>
      </c>
      <c r="Q140" s="79" t="str">
        <f t="shared" si="26"/>
        <v>Distribuição dos recursos nos trimestres está correta</v>
      </c>
      <c r="AD140" s="1"/>
      <c r="AG140"/>
      <c r="AH140" s="1"/>
    </row>
    <row r="141" spans="1:34" ht="21.65" customHeight="1" x14ac:dyDescent="0.35">
      <c r="A141" s="78"/>
      <c r="B141" s="66"/>
      <c r="C141" s="67"/>
      <c r="D141" s="68"/>
      <c r="E141" s="69"/>
      <c r="F141" s="70"/>
      <c r="G141" s="74">
        <f t="shared" si="24"/>
        <v>0</v>
      </c>
      <c r="H141" s="71"/>
      <c r="I141" s="71"/>
      <c r="J141" s="71"/>
      <c r="K141" s="71"/>
      <c r="L141" s="71"/>
      <c r="M141" s="71"/>
      <c r="N141" s="71"/>
      <c r="O141" s="71"/>
      <c r="P141" s="63">
        <f t="shared" si="25"/>
        <v>0</v>
      </c>
      <c r="Q141" s="79" t="str">
        <f t="shared" si="26"/>
        <v>Distribuição dos recursos nos trimestres está correta</v>
      </c>
      <c r="AD141" s="1"/>
      <c r="AG141"/>
      <c r="AH141" s="1"/>
    </row>
    <row r="142" spans="1:34" ht="21.65" customHeight="1" x14ac:dyDescent="0.35">
      <c r="A142" s="78"/>
      <c r="B142" s="66"/>
      <c r="C142" s="67"/>
      <c r="D142" s="69"/>
      <c r="E142" s="69"/>
      <c r="F142" s="70"/>
      <c r="G142" s="74">
        <f t="shared" si="24"/>
        <v>0</v>
      </c>
      <c r="H142" s="71"/>
      <c r="I142" s="71"/>
      <c r="J142" s="71"/>
      <c r="K142" s="71"/>
      <c r="L142" s="71"/>
      <c r="M142" s="71"/>
      <c r="N142" s="71"/>
      <c r="O142" s="71"/>
      <c r="P142" s="63">
        <f t="shared" si="25"/>
        <v>0</v>
      </c>
      <c r="Q142" s="79" t="str">
        <f t="shared" si="26"/>
        <v>Distribuição dos recursos nos trimestres está correta</v>
      </c>
      <c r="AD142" s="1"/>
      <c r="AG142"/>
      <c r="AH142" s="1"/>
    </row>
    <row r="143" spans="1:34" ht="21.65" customHeight="1" x14ac:dyDescent="0.35">
      <c r="A143" s="78"/>
      <c r="B143" s="66"/>
      <c r="C143" s="67"/>
      <c r="D143" s="69"/>
      <c r="E143" s="69"/>
      <c r="F143" s="70"/>
      <c r="G143" s="74">
        <f t="shared" si="24"/>
        <v>0</v>
      </c>
      <c r="H143" s="71"/>
      <c r="I143" s="71"/>
      <c r="J143" s="71"/>
      <c r="K143" s="71"/>
      <c r="L143" s="71"/>
      <c r="M143" s="71"/>
      <c r="N143" s="71"/>
      <c r="O143" s="71"/>
      <c r="P143" s="63">
        <f t="shared" si="25"/>
        <v>0</v>
      </c>
      <c r="Q143" s="79" t="str">
        <f t="shared" si="26"/>
        <v>Distribuição dos recursos nos trimestres está correta</v>
      </c>
      <c r="AD143" s="1"/>
      <c r="AG143"/>
      <c r="AH143" s="1"/>
    </row>
    <row r="144" spans="1:34" ht="21.65" customHeight="1" x14ac:dyDescent="0.35">
      <c r="A144" s="78"/>
      <c r="B144" s="66"/>
      <c r="C144" s="67"/>
      <c r="D144" s="69"/>
      <c r="E144" s="69"/>
      <c r="F144" s="70"/>
      <c r="G144" s="74">
        <f t="shared" si="24"/>
        <v>0</v>
      </c>
      <c r="H144" s="71"/>
      <c r="I144" s="71"/>
      <c r="J144" s="71"/>
      <c r="K144" s="71"/>
      <c r="L144" s="71"/>
      <c r="M144" s="71"/>
      <c r="N144" s="71"/>
      <c r="O144" s="71"/>
      <c r="P144" s="63">
        <f t="shared" si="25"/>
        <v>0</v>
      </c>
      <c r="Q144" s="79" t="str">
        <f t="shared" si="26"/>
        <v>Distribuição dos recursos nos trimestres está correta</v>
      </c>
      <c r="AD144" s="1"/>
      <c r="AG144"/>
      <c r="AH144" s="1"/>
    </row>
    <row r="145" spans="1:34" ht="21.65" customHeight="1" x14ac:dyDescent="0.35">
      <c r="A145" s="78"/>
      <c r="B145" s="66"/>
      <c r="C145" s="67"/>
      <c r="D145" s="69"/>
      <c r="E145" s="69"/>
      <c r="F145" s="70"/>
      <c r="G145" s="74">
        <f t="shared" si="24"/>
        <v>0</v>
      </c>
      <c r="H145" s="71"/>
      <c r="I145" s="71"/>
      <c r="J145" s="71"/>
      <c r="K145" s="71"/>
      <c r="L145" s="71"/>
      <c r="M145" s="71"/>
      <c r="N145" s="71"/>
      <c r="O145" s="71"/>
      <c r="P145" s="63">
        <f t="shared" si="25"/>
        <v>0</v>
      </c>
      <c r="Q145" s="79" t="str">
        <f t="shared" si="26"/>
        <v>Distribuição dos recursos nos trimestres está correta</v>
      </c>
      <c r="AD145" s="1"/>
      <c r="AG145"/>
      <c r="AH145" s="1"/>
    </row>
    <row r="146" spans="1:34" ht="21.65" customHeight="1" x14ac:dyDescent="0.35">
      <c r="A146" s="78"/>
      <c r="B146" s="66"/>
      <c r="C146" s="67"/>
      <c r="D146" s="69"/>
      <c r="E146" s="69"/>
      <c r="F146" s="70"/>
      <c r="G146" s="74">
        <f t="shared" si="24"/>
        <v>0</v>
      </c>
      <c r="H146" s="71"/>
      <c r="I146" s="71"/>
      <c r="J146" s="71"/>
      <c r="K146" s="71"/>
      <c r="L146" s="71"/>
      <c r="M146" s="71"/>
      <c r="N146" s="71"/>
      <c r="O146" s="71"/>
      <c r="P146" s="63">
        <f t="shared" si="25"/>
        <v>0</v>
      </c>
      <c r="Q146" s="79" t="str">
        <f t="shared" si="26"/>
        <v>Distribuição dos recursos nos trimestres está correta</v>
      </c>
      <c r="AD146" s="1"/>
      <c r="AG146"/>
      <c r="AH146" s="1"/>
    </row>
    <row r="147" spans="1:34" ht="21.65" customHeight="1" x14ac:dyDescent="0.35">
      <c r="A147" s="78"/>
      <c r="B147" s="66"/>
      <c r="C147" s="67"/>
      <c r="D147" s="69"/>
      <c r="E147" s="69"/>
      <c r="F147" s="70"/>
      <c r="G147" s="74">
        <f t="shared" si="24"/>
        <v>0</v>
      </c>
      <c r="H147" s="71"/>
      <c r="I147" s="71"/>
      <c r="J147" s="71"/>
      <c r="K147" s="71"/>
      <c r="L147" s="71"/>
      <c r="M147" s="71"/>
      <c r="N147" s="71"/>
      <c r="O147" s="71"/>
      <c r="P147" s="63">
        <f t="shared" si="25"/>
        <v>0</v>
      </c>
      <c r="Q147" s="79" t="str">
        <f t="shared" si="26"/>
        <v>Distribuição dos recursos nos trimestres está correta</v>
      </c>
      <c r="AD147" s="1"/>
      <c r="AG147"/>
      <c r="AH147" s="1"/>
    </row>
    <row r="148" spans="1:34" ht="21.65" customHeight="1" x14ac:dyDescent="0.35">
      <c r="A148" s="78"/>
      <c r="B148" s="66"/>
      <c r="C148" s="67"/>
      <c r="D148" s="69"/>
      <c r="E148" s="69"/>
      <c r="F148" s="70"/>
      <c r="G148" s="74">
        <f t="shared" si="24"/>
        <v>0</v>
      </c>
      <c r="H148" s="71"/>
      <c r="I148" s="71"/>
      <c r="J148" s="71"/>
      <c r="K148" s="71"/>
      <c r="L148" s="71"/>
      <c r="M148" s="71"/>
      <c r="N148" s="71"/>
      <c r="O148" s="71"/>
      <c r="P148" s="63">
        <f t="shared" si="25"/>
        <v>0</v>
      </c>
      <c r="Q148" s="79" t="str">
        <f t="shared" si="26"/>
        <v>Distribuição dos recursos nos trimestres está correta</v>
      </c>
      <c r="AD148" s="1"/>
      <c r="AG148"/>
      <c r="AH148" s="1"/>
    </row>
    <row r="149" spans="1:34" ht="21.65" customHeight="1" x14ac:dyDescent="0.35">
      <c r="A149" s="78"/>
      <c r="B149" s="66"/>
      <c r="C149" s="67"/>
      <c r="D149" s="69"/>
      <c r="E149" s="69"/>
      <c r="F149" s="70"/>
      <c r="G149" s="74">
        <f t="shared" si="24"/>
        <v>0</v>
      </c>
      <c r="H149" s="71"/>
      <c r="I149" s="71"/>
      <c r="J149" s="71"/>
      <c r="K149" s="71"/>
      <c r="L149" s="71"/>
      <c r="M149" s="71"/>
      <c r="N149" s="71"/>
      <c r="O149" s="71"/>
      <c r="P149" s="63">
        <f t="shared" si="25"/>
        <v>0</v>
      </c>
      <c r="Q149" s="79" t="str">
        <f t="shared" si="26"/>
        <v>Distribuição dos recursos nos trimestres está correta</v>
      </c>
      <c r="AD149" s="1"/>
      <c r="AG149"/>
      <c r="AH149" s="1"/>
    </row>
    <row r="150" spans="1:34" ht="21.65" customHeight="1" x14ac:dyDescent="0.35">
      <c r="A150" s="78"/>
      <c r="B150" s="66"/>
      <c r="C150" s="67"/>
      <c r="D150" s="69"/>
      <c r="E150" s="69"/>
      <c r="F150" s="70"/>
      <c r="G150" s="74">
        <f t="shared" si="24"/>
        <v>0</v>
      </c>
      <c r="H150" s="71"/>
      <c r="I150" s="71"/>
      <c r="J150" s="71"/>
      <c r="K150" s="71"/>
      <c r="L150" s="71"/>
      <c r="M150" s="71"/>
      <c r="N150" s="71"/>
      <c r="O150" s="71"/>
      <c r="P150" s="63">
        <f t="shared" si="25"/>
        <v>0</v>
      </c>
      <c r="Q150" s="79" t="str">
        <f t="shared" si="26"/>
        <v>Distribuição dos recursos nos trimestres está correta</v>
      </c>
      <c r="AD150" s="1"/>
      <c r="AG150"/>
      <c r="AH150" s="1"/>
    </row>
    <row r="151" spans="1:34" ht="21.65" customHeight="1" x14ac:dyDescent="0.35">
      <c r="A151" s="78"/>
      <c r="B151" s="66"/>
      <c r="C151" s="67"/>
      <c r="D151" s="69"/>
      <c r="E151" s="69"/>
      <c r="F151" s="70"/>
      <c r="G151" s="74">
        <f t="shared" si="24"/>
        <v>0</v>
      </c>
      <c r="H151" s="71"/>
      <c r="I151" s="71"/>
      <c r="J151" s="71"/>
      <c r="K151" s="71"/>
      <c r="L151" s="71"/>
      <c r="M151" s="71"/>
      <c r="N151" s="71"/>
      <c r="O151" s="71"/>
      <c r="P151" s="63">
        <f t="shared" si="25"/>
        <v>0</v>
      </c>
      <c r="Q151" s="79" t="str">
        <f t="shared" si="26"/>
        <v>Distribuição dos recursos nos trimestres está correta</v>
      </c>
      <c r="AD151" s="1"/>
      <c r="AG151"/>
      <c r="AH151" s="1"/>
    </row>
    <row r="152" spans="1:34" ht="21.65" customHeight="1" x14ac:dyDescent="0.35">
      <c r="A152" s="78"/>
      <c r="B152" s="66"/>
      <c r="C152" s="67"/>
      <c r="D152" s="69"/>
      <c r="E152" s="69"/>
      <c r="F152" s="70"/>
      <c r="G152" s="74">
        <f t="shared" si="24"/>
        <v>0</v>
      </c>
      <c r="H152" s="71"/>
      <c r="I152" s="71"/>
      <c r="J152" s="71"/>
      <c r="K152" s="71"/>
      <c r="L152" s="71"/>
      <c r="M152" s="71"/>
      <c r="N152" s="71"/>
      <c r="O152" s="71"/>
      <c r="P152" s="63">
        <f t="shared" si="25"/>
        <v>0</v>
      </c>
      <c r="Q152" s="79" t="str">
        <f t="shared" si="26"/>
        <v>Distribuição dos recursos nos trimestres está correta</v>
      </c>
      <c r="AD152" s="1"/>
      <c r="AG152"/>
      <c r="AH152" s="1"/>
    </row>
    <row r="153" spans="1:34" ht="21.65" customHeight="1" x14ac:dyDescent="0.35">
      <c r="A153" s="142" t="s">
        <v>412</v>
      </c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4"/>
      <c r="AD153" s="1"/>
      <c r="AG153"/>
      <c r="AH153" s="1"/>
    </row>
    <row r="154" spans="1:34" ht="21.65" customHeight="1" x14ac:dyDescent="0.35">
      <c r="A154" s="78"/>
      <c r="B154" s="66"/>
      <c r="C154" s="67"/>
      <c r="D154" s="69"/>
      <c r="E154" s="69"/>
      <c r="F154" s="70"/>
      <c r="G154" s="74">
        <f t="shared" ref="G154:G173" si="27">E154*F154</f>
        <v>0</v>
      </c>
      <c r="H154" s="71"/>
      <c r="I154" s="71"/>
      <c r="J154" s="71"/>
      <c r="K154" s="71"/>
      <c r="L154" s="71"/>
      <c r="M154" s="71"/>
      <c r="N154" s="71"/>
      <c r="O154" s="71"/>
      <c r="P154" s="63">
        <f t="shared" ref="P154:P173" si="28">SUM(H154:O154)</f>
        <v>0</v>
      </c>
      <c r="Q154" s="79" t="str">
        <f t="shared" ref="Q154:Q170" si="29">IF(G154&gt;P154,"Inserir mais valores nos trimestres",IF(G154&lt;P154,"Reduzir valores nos trimestres","Distribuição dos recursos nos trimestres está correta"))</f>
        <v>Distribuição dos recursos nos trimestres está correta</v>
      </c>
      <c r="AD154" s="1"/>
      <c r="AG154"/>
      <c r="AH154" s="1"/>
    </row>
    <row r="155" spans="1:34" ht="21.65" customHeight="1" x14ac:dyDescent="0.35">
      <c r="A155" s="78"/>
      <c r="B155" s="66"/>
      <c r="C155" s="67"/>
      <c r="D155" s="69"/>
      <c r="E155" s="69"/>
      <c r="F155" s="70"/>
      <c r="G155" s="74">
        <f t="shared" si="27"/>
        <v>0</v>
      </c>
      <c r="H155" s="71"/>
      <c r="I155" s="71"/>
      <c r="J155" s="71"/>
      <c r="K155" s="71"/>
      <c r="L155" s="71"/>
      <c r="M155" s="71"/>
      <c r="N155" s="71"/>
      <c r="O155" s="71"/>
      <c r="P155" s="63">
        <f t="shared" si="28"/>
        <v>0</v>
      </c>
      <c r="Q155" s="79" t="str">
        <f t="shared" si="29"/>
        <v>Distribuição dos recursos nos trimestres está correta</v>
      </c>
      <c r="AD155" s="1"/>
      <c r="AG155"/>
      <c r="AH155" s="1"/>
    </row>
    <row r="156" spans="1:34" ht="21.65" customHeight="1" x14ac:dyDescent="0.35">
      <c r="A156" s="78"/>
      <c r="B156" s="66"/>
      <c r="C156" s="67"/>
      <c r="D156" s="69"/>
      <c r="E156" s="69"/>
      <c r="F156" s="70"/>
      <c r="G156" s="74">
        <f t="shared" si="27"/>
        <v>0</v>
      </c>
      <c r="H156" s="71"/>
      <c r="I156" s="71"/>
      <c r="J156" s="71"/>
      <c r="K156" s="71"/>
      <c r="L156" s="71"/>
      <c r="M156" s="71"/>
      <c r="N156" s="71"/>
      <c r="O156" s="71"/>
      <c r="P156" s="63">
        <f t="shared" si="28"/>
        <v>0</v>
      </c>
      <c r="Q156" s="79" t="str">
        <f t="shared" si="29"/>
        <v>Distribuição dos recursos nos trimestres está correta</v>
      </c>
      <c r="AD156" s="1"/>
      <c r="AG156"/>
      <c r="AH156" s="1"/>
    </row>
    <row r="157" spans="1:34" ht="21.65" customHeight="1" x14ac:dyDescent="0.35">
      <c r="A157" s="78"/>
      <c r="B157" s="66"/>
      <c r="C157" s="67"/>
      <c r="D157" s="69"/>
      <c r="E157" s="69"/>
      <c r="F157" s="70"/>
      <c r="G157" s="74">
        <f t="shared" si="27"/>
        <v>0</v>
      </c>
      <c r="H157" s="71"/>
      <c r="I157" s="71"/>
      <c r="J157" s="71"/>
      <c r="K157" s="71"/>
      <c r="L157" s="71"/>
      <c r="M157" s="71"/>
      <c r="N157" s="71"/>
      <c r="O157" s="71"/>
      <c r="P157" s="63">
        <f t="shared" si="28"/>
        <v>0</v>
      </c>
      <c r="Q157" s="79" t="str">
        <f t="shared" si="29"/>
        <v>Distribuição dos recursos nos trimestres está correta</v>
      </c>
      <c r="AD157" s="1"/>
      <c r="AG157"/>
      <c r="AH157" s="1"/>
    </row>
    <row r="158" spans="1:34" ht="21.65" customHeight="1" x14ac:dyDescent="0.35">
      <c r="A158" s="78"/>
      <c r="B158" s="66"/>
      <c r="C158" s="67"/>
      <c r="D158" s="69"/>
      <c r="E158" s="69"/>
      <c r="F158" s="70"/>
      <c r="G158" s="74">
        <f t="shared" si="27"/>
        <v>0</v>
      </c>
      <c r="H158" s="71"/>
      <c r="I158" s="71"/>
      <c r="J158" s="71"/>
      <c r="K158" s="71"/>
      <c r="L158" s="71"/>
      <c r="M158" s="71"/>
      <c r="N158" s="71"/>
      <c r="O158" s="71"/>
      <c r="P158" s="63">
        <f t="shared" si="28"/>
        <v>0</v>
      </c>
      <c r="Q158" s="79" t="str">
        <f t="shared" si="29"/>
        <v>Distribuição dos recursos nos trimestres está correta</v>
      </c>
      <c r="AD158" s="1"/>
      <c r="AG158"/>
      <c r="AH158" s="1"/>
    </row>
    <row r="159" spans="1:34" ht="21.65" customHeight="1" x14ac:dyDescent="0.35">
      <c r="A159" s="78"/>
      <c r="B159" s="66"/>
      <c r="C159" s="67"/>
      <c r="D159" s="69"/>
      <c r="E159" s="69"/>
      <c r="F159" s="70"/>
      <c r="G159" s="74">
        <f t="shared" si="27"/>
        <v>0</v>
      </c>
      <c r="H159" s="71"/>
      <c r="I159" s="71"/>
      <c r="J159" s="71"/>
      <c r="K159" s="71"/>
      <c r="L159" s="71"/>
      <c r="M159" s="71"/>
      <c r="N159" s="71"/>
      <c r="O159" s="71"/>
      <c r="P159" s="63">
        <f t="shared" si="28"/>
        <v>0</v>
      </c>
      <c r="Q159" s="79" t="str">
        <f t="shared" si="29"/>
        <v>Distribuição dos recursos nos trimestres está correta</v>
      </c>
      <c r="AD159" s="1"/>
      <c r="AG159"/>
      <c r="AH159" s="1"/>
    </row>
    <row r="160" spans="1:34" ht="21.65" customHeight="1" x14ac:dyDescent="0.35">
      <c r="A160" s="78"/>
      <c r="B160" s="66"/>
      <c r="C160" s="67"/>
      <c r="D160" s="69"/>
      <c r="E160" s="69"/>
      <c r="F160" s="70"/>
      <c r="G160" s="74">
        <f t="shared" si="27"/>
        <v>0</v>
      </c>
      <c r="H160" s="71"/>
      <c r="I160" s="71"/>
      <c r="J160" s="71"/>
      <c r="K160" s="71"/>
      <c r="L160" s="71"/>
      <c r="M160" s="71"/>
      <c r="N160" s="71"/>
      <c r="O160" s="71"/>
      <c r="P160" s="63">
        <f t="shared" si="28"/>
        <v>0</v>
      </c>
      <c r="Q160" s="79" t="str">
        <f t="shared" si="29"/>
        <v>Distribuição dos recursos nos trimestres está correta</v>
      </c>
      <c r="AD160" s="1"/>
      <c r="AG160"/>
      <c r="AH160" s="1"/>
    </row>
    <row r="161" spans="1:34" ht="21.65" customHeight="1" x14ac:dyDescent="0.35">
      <c r="A161" s="78"/>
      <c r="B161" s="66"/>
      <c r="C161" s="67"/>
      <c r="D161" s="69"/>
      <c r="E161" s="69"/>
      <c r="F161" s="70"/>
      <c r="G161" s="74">
        <f t="shared" si="27"/>
        <v>0</v>
      </c>
      <c r="H161" s="71"/>
      <c r="I161" s="71"/>
      <c r="J161" s="71"/>
      <c r="K161" s="71"/>
      <c r="L161" s="71"/>
      <c r="M161" s="71"/>
      <c r="N161" s="71"/>
      <c r="O161" s="71"/>
      <c r="P161" s="63">
        <f t="shared" si="28"/>
        <v>0</v>
      </c>
      <c r="Q161" s="79" t="str">
        <f t="shared" si="29"/>
        <v>Distribuição dos recursos nos trimestres está correta</v>
      </c>
      <c r="AD161" s="1"/>
      <c r="AG161"/>
      <c r="AH161" s="1"/>
    </row>
    <row r="162" spans="1:34" ht="21.65" customHeight="1" x14ac:dyDescent="0.35">
      <c r="A162" s="78"/>
      <c r="B162" s="66"/>
      <c r="C162" s="67"/>
      <c r="D162" s="69"/>
      <c r="E162" s="69"/>
      <c r="F162" s="70"/>
      <c r="G162" s="74">
        <f t="shared" si="27"/>
        <v>0</v>
      </c>
      <c r="H162" s="71"/>
      <c r="I162" s="71"/>
      <c r="J162" s="71"/>
      <c r="K162" s="71"/>
      <c r="L162" s="71"/>
      <c r="M162" s="71"/>
      <c r="N162" s="71"/>
      <c r="O162" s="71"/>
      <c r="P162" s="63">
        <f t="shared" si="28"/>
        <v>0</v>
      </c>
      <c r="Q162" s="79" t="str">
        <f t="shared" si="29"/>
        <v>Distribuição dos recursos nos trimestres está correta</v>
      </c>
      <c r="AD162" s="1"/>
      <c r="AG162"/>
      <c r="AH162" s="1"/>
    </row>
    <row r="163" spans="1:34" ht="21.65" customHeight="1" x14ac:dyDescent="0.35">
      <c r="A163" s="78"/>
      <c r="B163" s="66"/>
      <c r="C163" s="67"/>
      <c r="D163" s="69"/>
      <c r="E163" s="69"/>
      <c r="F163" s="70"/>
      <c r="G163" s="74">
        <f t="shared" si="27"/>
        <v>0</v>
      </c>
      <c r="H163" s="71"/>
      <c r="I163" s="71"/>
      <c r="J163" s="71"/>
      <c r="K163" s="71"/>
      <c r="L163" s="71"/>
      <c r="M163" s="71"/>
      <c r="N163" s="71"/>
      <c r="O163" s="71"/>
      <c r="P163" s="63">
        <f t="shared" si="28"/>
        <v>0</v>
      </c>
      <c r="Q163" s="79" t="str">
        <f t="shared" si="29"/>
        <v>Distribuição dos recursos nos trimestres está correta</v>
      </c>
      <c r="AD163" s="1"/>
      <c r="AG163"/>
      <c r="AH163" s="1"/>
    </row>
    <row r="164" spans="1:34" ht="21.65" customHeight="1" x14ac:dyDescent="0.35">
      <c r="A164" s="78"/>
      <c r="B164" s="66"/>
      <c r="C164" s="67"/>
      <c r="D164" s="69"/>
      <c r="E164" s="69"/>
      <c r="F164" s="70"/>
      <c r="G164" s="74">
        <f t="shared" si="27"/>
        <v>0</v>
      </c>
      <c r="H164" s="71"/>
      <c r="I164" s="71"/>
      <c r="J164" s="71"/>
      <c r="K164" s="71"/>
      <c r="L164" s="71"/>
      <c r="M164" s="71"/>
      <c r="N164" s="71"/>
      <c r="O164" s="71"/>
      <c r="P164" s="63">
        <f t="shared" si="28"/>
        <v>0</v>
      </c>
      <c r="Q164" s="79" t="str">
        <f t="shared" si="29"/>
        <v>Distribuição dos recursos nos trimestres está correta</v>
      </c>
      <c r="AD164" s="1"/>
      <c r="AG164"/>
      <c r="AH164" s="1"/>
    </row>
    <row r="165" spans="1:34" ht="21.65" customHeight="1" x14ac:dyDescent="0.35">
      <c r="A165" s="78"/>
      <c r="B165" s="66"/>
      <c r="C165" s="67"/>
      <c r="D165" s="69"/>
      <c r="E165" s="69"/>
      <c r="F165" s="70"/>
      <c r="G165" s="74">
        <f t="shared" si="27"/>
        <v>0</v>
      </c>
      <c r="H165" s="71"/>
      <c r="I165" s="71"/>
      <c r="J165" s="71"/>
      <c r="K165" s="71"/>
      <c r="L165" s="71"/>
      <c r="M165" s="71"/>
      <c r="N165" s="71"/>
      <c r="O165" s="71"/>
      <c r="P165" s="63">
        <f t="shared" si="28"/>
        <v>0</v>
      </c>
      <c r="Q165" s="79" t="str">
        <f t="shared" si="29"/>
        <v>Distribuição dos recursos nos trimestres está correta</v>
      </c>
      <c r="AD165" s="1"/>
      <c r="AG165"/>
      <c r="AH165" s="1"/>
    </row>
    <row r="166" spans="1:34" ht="21.65" customHeight="1" x14ac:dyDescent="0.35">
      <c r="A166" s="78"/>
      <c r="B166" s="66"/>
      <c r="C166" s="67"/>
      <c r="D166" s="69"/>
      <c r="E166" s="69"/>
      <c r="F166" s="70"/>
      <c r="G166" s="74">
        <f t="shared" si="27"/>
        <v>0</v>
      </c>
      <c r="H166" s="71"/>
      <c r="I166" s="71"/>
      <c r="J166" s="71"/>
      <c r="K166" s="71"/>
      <c r="L166" s="71"/>
      <c r="M166" s="71"/>
      <c r="N166" s="71"/>
      <c r="O166" s="71"/>
      <c r="P166" s="63">
        <f t="shared" si="28"/>
        <v>0</v>
      </c>
      <c r="Q166" s="79" t="str">
        <f t="shared" si="29"/>
        <v>Distribuição dos recursos nos trimestres está correta</v>
      </c>
      <c r="AD166" s="1"/>
      <c r="AG166"/>
      <c r="AH166" s="1"/>
    </row>
    <row r="167" spans="1:34" ht="21.65" customHeight="1" x14ac:dyDescent="0.35">
      <c r="A167" s="78"/>
      <c r="B167" s="66"/>
      <c r="C167" s="67"/>
      <c r="D167" s="69"/>
      <c r="E167" s="69"/>
      <c r="F167" s="70"/>
      <c r="G167" s="74">
        <f t="shared" si="27"/>
        <v>0</v>
      </c>
      <c r="H167" s="71"/>
      <c r="I167" s="71"/>
      <c r="J167" s="71"/>
      <c r="K167" s="71"/>
      <c r="L167" s="71"/>
      <c r="M167" s="71"/>
      <c r="N167" s="71"/>
      <c r="O167" s="71"/>
      <c r="P167" s="63">
        <f t="shared" si="28"/>
        <v>0</v>
      </c>
      <c r="Q167" s="79" t="str">
        <f t="shared" si="29"/>
        <v>Distribuição dos recursos nos trimestres está correta</v>
      </c>
      <c r="AD167" s="1"/>
      <c r="AG167"/>
      <c r="AH167" s="1"/>
    </row>
    <row r="168" spans="1:34" ht="21.65" customHeight="1" x14ac:dyDescent="0.35">
      <c r="A168" s="78"/>
      <c r="B168" s="66"/>
      <c r="C168" s="67"/>
      <c r="D168" s="69"/>
      <c r="E168" s="69"/>
      <c r="F168" s="70"/>
      <c r="G168" s="74">
        <f t="shared" si="27"/>
        <v>0</v>
      </c>
      <c r="H168" s="71"/>
      <c r="I168" s="71"/>
      <c r="J168" s="71"/>
      <c r="K168" s="71"/>
      <c r="L168" s="71"/>
      <c r="M168" s="71"/>
      <c r="N168" s="71"/>
      <c r="O168" s="71"/>
      <c r="P168" s="63">
        <f t="shared" si="28"/>
        <v>0</v>
      </c>
      <c r="Q168" s="79" t="str">
        <f t="shared" si="29"/>
        <v>Distribuição dos recursos nos trimestres está correta</v>
      </c>
      <c r="AD168" s="1"/>
      <c r="AG168"/>
      <c r="AH168" s="1"/>
    </row>
    <row r="169" spans="1:34" ht="21.65" customHeight="1" x14ac:dyDescent="0.35">
      <c r="A169" s="78"/>
      <c r="B169" s="66"/>
      <c r="C169" s="67"/>
      <c r="D169" s="69"/>
      <c r="E169" s="69"/>
      <c r="F169" s="70"/>
      <c r="G169" s="74">
        <f t="shared" si="27"/>
        <v>0</v>
      </c>
      <c r="H169" s="71"/>
      <c r="I169" s="71"/>
      <c r="J169" s="71"/>
      <c r="K169" s="71"/>
      <c r="L169" s="71"/>
      <c r="M169" s="71"/>
      <c r="N169" s="71"/>
      <c r="O169" s="71"/>
      <c r="P169" s="63">
        <f t="shared" si="28"/>
        <v>0</v>
      </c>
      <c r="Q169" s="79" t="str">
        <f t="shared" si="29"/>
        <v>Distribuição dos recursos nos trimestres está correta</v>
      </c>
      <c r="AD169" s="1"/>
      <c r="AG169"/>
      <c r="AH169" s="1"/>
    </row>
    <row r="170" spans="1:34" ht="21.65" customHeight="1" x14ac:dyDescent="0.35">
      <c r="A170" s="78"/>
      <c r="B170" s="66"/>
      <c r="C170" s="67"/>
      <c r="D170" s="69"/>
      <c r="E170" s="69"/>
      <c r="F170" s="70"/>
      <c r="G170" s="74">
        <f t="shared" si="27"/>
        <v>0</v>
      </c>
      <c r="H170" s="71"/>
      <c r="I170" s="71"/>
      <c r="J170" s="71"/>
      <c r="K170" s="71"/>
      <c r="L170" s="71"/>
      <c r="M170" s="71"/>
      <c r="N170" s="71"/>
      <c r="O170" s="71"/>
      <c r="P170" s="63">
        <f t="shared" si="28"/>
        <v>0</v>
      </c>
      <c r="Q170" s="79" t="str">
        <f t="shared" si="29"/>
        <v>Distribuição dos recursos nos trimestres está correta</v>
      </c>
      <c r="AD170" s="1"/>
      <c r="AG170"/>
      <c r="AH170" s="1"/>
    </row>
    <row r="171" spans="1:34" ht="21.65" customHeight="1" x14ac:dyDescent="0.35">
      <c r="A171" s="78"/>
      <c r="B171" s="66"/>
      <c r="C171" s="67"/>
      <c r="D171" s="69"/>
      <c r="E171" s="69"/>
      <c r="F171" s="70"/>
      <c r="G171" s="74">
        <f t="shared" si="27"/>
        <v>0</v>
      </c>
      <c r="H171" s="71"/>
      <c r="I171" s="71"/>
      <c r="J171" s="71"/>
      <c r="K171" s="71"/>
      <c r="L171" s="71"/>
      <c r="M171" s="71"/>
      <c r="N171" s="71"/>
      <c r="O171" s="71"/>
      <c r="P171" s="63">
        <f t="shared" si="28"/>
        <v>0</v>
      </c>
      <c r="Q171" s="79" t="str">
        <f>IF(G171&gt;P171,"Inserir mais valores nos trimestres",IF(G171&lt;P171,"Reduzir valores nos trimestres","Distribuição dos recursos nos trimestres está correta"))</f>
        <v>Distribuição dos recursos nos trimestres está correta</v>
      </c>
      <c r="AD171" s="1"/>
      <c r="AG171"/>
      <c r="AH171" s="1"/>
    </row>
    <row r="172" spans="1:34" ht="21.65" customHeight="1" x14ac:dyDescent="0.35">
      <c r="A172" s="78"/>
      <c r="B172" s="66"/>
      <c r="C172" s="67"/>
      <c r="D172" s="69"/>
      <c r="E172" s="69"/>
      <c r="F172" s="70"/>
      <c r="G172" s="74">
        <f t="shared" si="27"/>
        <v>0</v>
      </c>
      <c r="H172" s="71"/>
      <c r="I172" s="71"/>
      <c r="J172" s="71"/>
      <c r="K172" s="71"/>
      <c r="L172" s="71"/>
      <c r="M172" s="71"/>
      <c r="N172" s="71"/>
      <c r="O172" s="71"/>
      <c r="P172" s="63">
        <f t="shared" si="28"/>
        <v>0</v>
      </c>
      <c r="Q172" s="79" t="str">
        <f>IF(G172&gt;P172,"Inserir mais valores nos trimestres",IF(G172&lt;P172,"Reduzir valores nos trimestres","Distribuição dos recursos nos trimestres está correta"))</f>
        <v>Distribuição dos recursos nos trimestres está correta</v>
      </c>
      <c r="AD172" s="1"/>
      <c r="AG172"/>
      <c r="AH172" s="1"/>
    </row>
    <row r="173" spans="1:34" ht="21.65" customHeight="1" x14ac:dyDescent="0.35">
      <c r="A173" s="78"/>
      <c r="B173" s="66"/>
      <c r="C173" s="67"/>
      <c r="D173" s="69"/>
      <c r="E173" s="69"/>
      <c r="F173" s="70"/>
      <c r="G173" s="74">
        <f t="shared" si="27"/>
        <v>0</v>
      </c>
      <c r="H173" s="71"/>
      <c r="I173" s="71"/>
      <c r="J173" s="71"/>
      <c r="K173" s="71"/>
      <c r="L173" s="71"/>
      <c r="M173" s="71"/>
      <c r="N173" s="71"/>
      <c r="O173" s="71"/>
      <c r="P173" s="63">
        <f t="shared" si="28"/>
        <v>0</v>
      </c>
      <c r="Q173" s="79" t="str">
        <f>IF(G173&gt;P173,"Inserir mais valores nos trimestres",IF(G173&lt;P173,"Reduzir valores nos trimestres","Distribuição dos recursos nos trimestres está correta"))</f>
        <v>Distribuição dos recursos nos trimestres está correta</v>
      </c>
      <c r="AD173" s="1"/>
      <c r="AG173"/>
      <c r="AH173" s="1"/>
    </row>
    <row r="174" spans="1:34" ht="21.65" customHeight="1" x14ac:dyDescent="0.35">
      <c r="A174" s="139" t="s">
        <v>390</v>
      </c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1"/>
      <c r="AD174" s="1"/>
      <c r="AG174"/>
      <c r="AH174" s="1"/>
    </row>
    <row r="175" spans="1:34" ht="21.65" customHeight="1" x14ac:dyDescent="0.35">
      <c r="A175" s="142" t="s">
        <v>426</v>
      </c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4"/>
      <c r="AD175" s="1"/>
      <c r="AG175"/>
      <c r="AH175" s="1"/>
    </row>
    <row r="176" spans="1:34" ht="21.65" customHeight="1" x14ac:dyDescent="0.35">
      <c r="A176" s="78"/>
      <c r="B176" s="66"/>
      <c r="C176" s="67"/>
      <c r="D176" s="68"/>
      <c r="E176" s="69"/>
      <c r="F176" s="70"/>
      <c r="G176" s="73">
        <f t="shared" ref="G176:G195" si="30">E176*F176</f>
        <v>0</v>
      </c>
      <c r="H176" s="71"/>
      <c r="I176" s="71"/>
      <c r="J176" s="71"/>
      <c r="K176" s="71"/>
      <c r="L176" s="71"/>
      <c r="M176" s="71"/>
      <c r="N176" s="71"/>
      <c r="O176" s="71"/>
      <c r="P176" s="64">
        <f t="shared" ref="P176:P195" si="31">SUM(H176:O176)</f>
        <v>0</v>
      </c>
      <c r="Q176" s="79" t="str">
        <f t="shared" ref="Q176:Q195" si="32">IF(G176&gt;P176,"Inserir mais valores nos trimestres",IF(G176&lt;P176,"Reduzir valores nos trimestres","Distribuição dos recursos nos trimestres está correta"))</f>
        <v>Distribuição dos recursos nos trimestres está correta</v>
      </c>
      <c r="AD176" s="1"/>
      <c r="AG176"/>
      <c r="AH176" s="1"/>
    </row>
    <row r="177" spans="1:34" ht="21.65" customHeight="1" x14ac:dyDescent="0.35">
      <c r="A177" s="78"/>
      <c r="B177" s="66"/>
      <c r="C177" s="67"/>
      <c r="D177" s="68"/>
      <c r="E177" s="69"/>
      <c r="F177" s="70"/>
      <c r="G177" s="73">
        <f t="shared" si="30"/>
        <v>0</v>
      </c>
      <c r="H177" s="71"/>
      <c r="I177" s="71"/>
      <c r="J177" s="71"/>
      <c r="K177" s="71"/>
      <c r="L177" s="71"/>
      <c r="M177" s="71"/>
      <c r="N177" s="71"/>
      <c r="O177" s="71"/>
      <c r="P177" s="64">
        <f t="shared" si="31"/>
        <v>0</v>
      </c>
      <c r="Q177" s="79" t="str">
        <f t="shared" si="32"/>
        <v>Distribuição dos recursos nos trimestres está correta</v>
      </c>
      <c r="AD177" s="1"/>
      <c r="AG177"/>
      <c r="AH177" s="1"/>
    </row>
    <row r="178" spans="1:34" ht="21.65" customHeight="1" x14ac:dyDescent="0.35">
      <c r="A178" s="78"/>
      <c r="B178" s="66"/>
      <c r="C178" s="67"/>
      <c r="D178" s="68"/>
      <c r="E178" s="69"/>
      <c r="F178" s="70"/>
      <c r="G178" s="73">
        <f t="shared" si="30"/>
        <v>0</v>
      </c>
      <c r="H178" s="71"/>
      <c r="I178" s="71"/>
      <c r="J178" s="71"/>
      <c r="K178" s="71"/>
      <c r="L178" s="71"/>
      <c r="M178" s="71"/>
      <c r="N178" s="71"/>
      <c r="O178" s="71"/>
      <c r="P178" s="64">
        <f t="shared" si="31"/>
        <v>0</v>
      </c>
      <c r="Q178" s="79" t="str">
        <f t="shared" si="32"/>
        <v>Distribuição dos recursos nos trimestres está correta</v>
      </c>
      <c r="AD178" s="1"/>
      <c r="AG178"/>
      <c r="AH178" s="1"/>
    </row>
    <row r="179" spans="1:34" ht="21.65" customHeight="1" x14ac:dyDescent="0.35">
      <c r="A179" s="78"/>
      <c r="B179" s="66"/>
      <c r="C179" s="67"/>
      <c r="D179" s="68"/>
      <c r="E179" s="69"/>
      <c r="F179" s="70"/>
      <c r="G179" s="73">
        <f t="shared" si="30"/>
        <v>0</v>
      </c>
      <c r="H179" s="71"/>
      <c r="I179" s="71"/>
      <c r="J179" s="71"/>
      <c r="K179" s="71"/>
      <c r="L179" s="71"/>
      <c r="M179" s="71"/>
      <c r="N179" s="71"/>
      <c r="O179" s="71"/>
      <c r="P179" s="64">
        <f t="shared" si="31"/>
        <v>0</v>
      </c>
      <c r="Q179" s="79" t="str">
        <f t="shared" si="32"/>
        <v>Distribuição dos recursos nos trimestres está correta</v>
      </c>
      <c r="AD179" s="1"/>
      <c r="AG179"/>
      <c r="AH179" s="1"/>
    </row>
    <row r="180" spans="1:34" ht="21.65" customHeight="1" x14ac:dyDescent="0.35">
      <c r="A180" s="78"/>
      <c r="B180" s="66"/>
      <c r="C180" s="67"/>
      <c r="D180" s="68"/>
      <c r="E180" s="69"/>
      <c r="F180" s="70"/>
      <c r="G180" s="73">
        <f t="shared" si="30"/>
        <v>0</v>
      </c>
      <c r="H180" s="71"/>
      <c r="I180" s="71"/>
      <c r="J180" s="71"/>
      <c r="K180" s="71"/>
      <c r="L180" s="71"/>
      <c r="M180" s="71"/>
      <c r="N180" s="71"/>
      <c r="O180" s="71"/>
      <c r="P180" s="64">
        <f t="shared" si="31"/>
        <v>0</v>
      </c>
      <c r="Q180" s="79" t="str">
        <f t="shared" si="32"/>
        <v>Distribuição dos recursos nos trimestres está correta</v>
      </c>
      <c r="AD180" s="1"/>
      <c r="AG180"/>
      <c r="AH180" s="1"/>
    </row>
    <row r="181" spans="1:34" ht="21.65" customHeight="1" x14ac:dyDescent="0.35">
      <c r="A181" s="78"/>
      <c r="B181" s="66"/>
      <c r="C181" s="67"/>
      <c r="D181" s="68"/>
      <c r="E181" s="69"/>
      <c r="F181" s="70"/>
      <c r="G181" s="73">
        <f t="shared" si="30"/>
        <v>0</v>
      </c>
      <c r="H181" s="71"/>
      <c r="I181" s="71"/>
      <c r="J181" s="71"/>
      <c r="K181" s="71"/>
      <c r="L181" s="71"/>
      <c r="M181" s="71"/>
      <c r="N181" s="71"/>
      <c r="O181" s="71"/>
      <c r="P181" s="64">
        <f t="shared" si="31"/>
        <v>0</v>
      </c>
      <c r="Q181" s="79" t="str">
        <f t="shared" si="32"/>
        <v>Distribuição dos recursos nos trimestres está correta</v>
      </c>
      <c r="AD181" s="1"/>
      <c r="AG181"/>
      <c r="AH181" s="1"/>
    </row>
    <row r="182" spans="1:34" ht="21.65" customHeight="1" x14ac:dyDescent="0.35">
      <c r="A182" s="78"/>
      <c r="B182" s="66"/>
      <c r="C182" s="67"/>
      <c r="D182" s="68"/>
      <c r="E182" s="69"/>
      <c r="F182" s="70"/>
      <c r="G182" s="73">
        <f t="shared" si="30"/>
        <v>0</v>
      </c>
      <c r="H182" s="71"/>
      <c r="I182" s="71"/>
      <c r="J182" s="71"/>
      <c r="K182" s="71"/>
      <c r="L182" s="71"/>
      <c r="M182" s="71"/>
      <c r="N182" s="71"/>
      <c r="O182" s="71"/>
      <c r="P182" s="64">
        <f t="shared" si="31"/>
        <v>0</v>
      </c>
      <c r="Q182" s="79" t="str">
        <f t="shared" si="32"/>
        <v>Distribuição dos recursos nos trimestres está correta</v>
      </c>
      <c r="AD182" s="1"/>
      <c r="AG182"/>
      <c r="AH182" s="1"/>
    </row>
    <row r="183" spans="1:34" ht="21.65" customHeight="1" x14ac:dyDescent="0.35">
      <c r="A183" s="78"/>
      <c r="B183" s="66"/>
      <c r="C183" s="67"/>
      <c r="D183" s="68"/>
      <c r="E183" s="69"/>
      <c r="F183" s="70"/>
      <c r="G183" s="73">
        <f t="shared" si="30"/>
        <v>0</v>
      </c>
      <c r="H183" s="71"/>
      <c r="I183" s="71"/>
      <c r="J183" s="71"/>
      <c r="K183" s="71"/>
      <c r="L183" s="71"/>
      <c r="M183" s="71"/>
      <c r="N183" s="71"/>
      <c r="O183" s="71"/>
      <c r="P183" s="64">
        <f t="shared" si="31"/>
        <v>0</v>
      </c>
      <c r="Q183" s="79" t="str">
        <f t="shared" si="32"/>
        <v>Distribuição dos recursos nos trimestres está correta</v>
      </c>
      <c r="AD183" s="1"/>
      <c r="AG183"/>
      <c r="AH183" s="1"/>
    </row>
    <row r="184" spans="1:34" ht="21.65" customHeight="1" x14ac:dyDescent="0.35">
      <c r="A184" s="78"/>
      <c r="B184" s="66"/>
      <c r="C184" s="67"/>
      <c r="D184" s="68"/>
      <c r="E184" s="69"/>
      <c r="F184" s="70"/>
      <c r="G184" s="73">
        <f t="shared" si="30"/>
        <v>0</v>
      </c>
      <c r="H184" s="71"/>
      <c r="I184" s="71"/>
      <c r="J184" s="71"/>
      <c r="K184" s="71"/>
      <c r="L184" s="71"/>
      <c r="M184" s="71"/>
      <c r="N184" s="71"/>
      <c r="O184" s="71"/>
      <c r="P184" s="64">
        <f t="shared" si="31"/>
        <v>0</v>
      </c>
      <c r="Q184" s="79" t="str">
        <f t="shared" si="32"/>
        <v>Distribuição dos recursos nos trimestres está correta</v>
      </c>
      <c r="AD184" s="1"/>
      <c r="AG184"/>
      <c r="AH184" s="1"/>
    </row>
    <row r="185" spans="1:34" ht="21.65" customHeight="1" x14ac:dyDescent="0.35">
      <c r="A185" s="78"/>
      <c r="B185" s="66"/>
      <c r="C185" s="67"/>
      <c r="D185" s="69"/>
      <c r="E185" s="69"/>
      <c r="F185" s="70"/>
      <c r="G185" s="73">
        <f t="shared" si="30"/>
        <v>0</v>
      </c>
      <c r="H185" s="71"/>
      <c r="I185" s="71"/>
      <c r="J185" s="71"/>
      <c r="K185" s="71"/>
      <c r="L185" s="71"/>
      <c r="M185" s="71"/>
      <c r="N185" s="71"/>
      <c r="O185" s="71"/>
      <c r="P185" s="64">
        <f t="shared" si="31"/>
        <v>0</v>
      </c>
      <c r="Q185" s="79" t="str">
        <f t="shared" si="32"/>
        <v>Distribuição dos recursos nos trimestres está correta</v>
      </c>
      <c r="AD185" s="1"/>
      <c r="AG185"/>
      <c r="AH185" s="1"/>
    </row>
    <row r="186" spans="1:34" ht="21.65" customHeight="1" x14ac:dyDescent="0.35">
      <c r="A186" s="78"/>
      <c r="B186" s="66"/>
      <c r="C186" s="67"/>
      <c r="D186" s="69"/>
      <c r="E186" s="69"/>
      <c r="F186" s="70"/>
      <c r="G186" s="73">
        <f t="shared" si="30"/>
        <v>0</v>
      </c>
      <c r="H186" s="71"/>
      <c r="I186" s="71"/>
      <c r="J186" s="71"/>
      <c r="K186" s="71"/>
      <c r="L186" s="71"/>
      <c r="M186" s="71"/>
      <c r="N186" s="71"/>
      <c r="O186" s="71"/>
      <c r="P186" s="64">
        <f t="shared" si="31"/>
        <v>0</v>
      </c>
      <c r="Q186" s="79" t="str">
        <f t="shared" si="32"/>
        <v>Distribuição dos recursos nos trimestres está correta</v>
      </c>
      <c r="AD186" s="1"/>
      <c r="AG186"/>
      <c r="AH186" s="1"/>
    </row>
    <row r="187" spans="1:34" ht="21.65" customHeight="1" x14ac:dyDescent="0.35">
      <c r="A187" s="78"/>
      <c r="B187" s="66"/>
      <c r="C187" s="67"/>
      <c r="D187" s="69"/>
      <c r="E187" s="69"/>
      <c r="F187" s="70"/>
      <c r="G187" s="73">
        <f t="shared" si="30"/>
        <v>0</v>
      </c>
      <c r="H187" s="71"/>
      <c r="I187" s="71"/>
      <c r="J187" s="71"/>
      <c r="K187" s="71"/>
      <c r="L187" s="71"/>
      <c r="M187" s="71"/>
      <c r="N187" s="71"/>
      <c r="O187" s="71"/>
      <c r="P187" s="64">
        <f t="shared" si="31"/>
        <v>0</v>
      </c>
      <c r="Q187" s="79" t="str">
        <f t="shared" si="32"/>
        <v>Distribuição dos recursos nos trimestres está correta</v>
      </c>
      <c r="AD187" s="1"/>
      <c r="AG187"/>
      <c r="AH187" s="1"/>
    </row>
    <row r="188" spans="1:34" ht="21.65" customHeight="1" x14ac:dyDescent="0.35">
      <c r="A188" s="78"/>
      <c r="B188" s="66"/>
      <c r="C188" s="67"/>
      <c r="D188" s="69"/>
      <c r="E188" s="69"/>
      <c r="F188" s="70"/>
      <c r="G188" s="73">
        <f t="shared" si="30"/>
        <v>0</v>
      </c>
      <c r="H188" s="71"/>
      <c r="I188" s="71"/>
      <c r="J188" s="71"/>
      <c r="K188" s="71"/>
      <c r="L188" s="71"/>
      <c r="M188" s="71"/>
      <c r="N188" s="71"/>
      <c r="O188" s="71"/>
      <c r="P188" s="64">
        <f t="shared" si="31"/>
        <v>0</v>
      </c>
      <c r="Q188" s="79" t="str">
        <f t="shared" si="32"/>
        <v>Distribuição dos recursos nos trimestres está correta</v>
      </c>
      <c r="AD188" s="1"/>
      <c r="AG188"/>
      <c r="AH188" s="1"/>
    </row>
    <row r="189" spans="1:34" ht="21.65" customHeight="1" x14ac:dyDescent="0.35">
      <c r="A189" s="78"/>
      <c r="B189" s="66"/>
      <c r="C189" s="67"/>
      <c r="D189" s="69"/>
      <c r="E189" s="69"/>
      <c r="F189" s="70"/>
      <c r="G189" s="73">
        <f t="shared" si="30"/>
        <v>0</v>
      </c>
      <c r="H189" s="71"/>
      <c r="I189" s="71"/>
      <c r="J189" s="71"/>
      <c r="K189" s="71"/>
      <c r="L189" s="71"/>
      <c r="M189" s="71"/>
      <c r="N189" s="71"/>
      <c r="O189" s="71"/>
      <c r="P189" s="64">
        <f t="shared" si="31"/>
        <v>0</v>
      </c>
      <c r="Q189" s="79" t="str">
        <f t="shared" si="32"/>
        <v>Distribuição dos recursos nos trimestres está correta</v>
      </c>
      <c r="AD189" s="1"/>
      <c r="AG189"/>
      <c r="AH189" s="1"/>
    </row>
    <row r="190" spans="1:34" ht="21.65" customHeight="1" x14ac:dyDescent="0.35">
      <c r="A190" s="78"/>
      <c r="B190" s="66"/>
      <c r="C190" s="67"/>
      <c r="D190" s="69"/>
      <c r="E190" s="69"/>
      <c r="F190" s="70"/>
      <c r="G190" s="73">
        <f t="shared" si="30"/>
        <v>0</v>
      </c>
      <c r="H190" s="71"/>
      <c r="I190" s="71"/>
      <c r="J190" s="71"/>
      <c r="K190" s="71"/>
      <c r="L190" s="71"/>
      <c r="M190" s="71"/>
      <c r="N190" s="71"/>
      <c r="O190" s="71"/>
      <c r="P190" s="64">
        <f t="shared" si="31"/>
        <v>0</v>
      </c>
      <c r="Q190" s="79" t="str">
        <f t="shared" si="32"/>
        <v>Distribuição dos recursos nos trimestres está correta</v>
      </c>
      <c r="AD190" s="1"/>
      <c r="AG190"/>
      <c r="AH190" s="1"/>
    </row>
    <row r="191" spans="1:34" ht="21.65" customHeight="1" x14ac:dyDescent="0.35">
      <c r="A191" s="78"/>
      <c r="B191" s="66"/>
      <c r="C191" s="67"/>
      <c r="D191" s="69"/>
      <c r="E191" s="69"/>
      <c r="F191" s="70"/>
      <c r="G191" s="73">
        <f t="shared" si="30"/>
        <v>0</v>
      </c>
      <c r="H191" s="71"/>
      <c r="I191" s="71"/>
      <c r="J191" s="71"/>
      <c r="K191" s="71"/>
      <c r="L191" s="71"/>
      <c r="M191" s="71"/>
      <c r="N191" s="71"/>
      <c r="O191" s="71"/>
      <c r="P191" s="64">
        <f t="shared" si="31"/>
        <v>0</v>
      </c>
      <c r="Q191" s="79" t="str">
        <f t="shared" si="32"/>
        <v>Distribuição dos recursos nos trimestres está correta</v>
      </c>
      <c r="AD191" s="1"/>
      <c r="AG191"/>
      <c r="AH191" s="1"/>
    </row>
    <row r="192" spans="1:34" ht="21.65" customHeight="1" x14ac:dyDescent="0.35">
      <c r="A192" s="78"/>
      <c r="B192" s="66"/>
      <c r="C192" s="67"/>
      <c r="D192" s="69"/>
      <c r="E192" s="69"/>
      <c r="F192" s="70"/>
      <c r="G192" s="73">
        <f t="shared" si="30"/>
        <v>0</v>
      </c>
      <c r="H192" s="71"/>
      <c r="I192" s="71"/>
      <c r="J192" s="71"/>
      <c r="K192" s="71"/>
      <c r="L192" s="71"/>
      <c r="M192" s="71"/>
      <c r="N192" s="71"/>
      <c r="O192" s="71"/>
      <c r="P192" s="64">
        <f t="shared" si="31"/>
        <v>0</v>
      </c>
      <c r="Q192" s="79" t="str">
        <f t="shared" si="32"/>
        <v>Distribuição dos recursos nos trimestres está correta</v>
      </c>
      <c r="AD192" s="1"/>
      <c r="AG192"/>
      <c r="AH192" s="1"/>
    </row>
    <row r="193" spans="1:34" ht="21.65" customHeight="1" x14ac:dyDescent="0.35">
      <c r="A193" s="78"/>
      <c r="B193" s="66"/>
      <c r="C193" s="67"/>
      <c r="D193" s="69"/>
      <c r="E193" s="69"/>
      <c r="F193" s="70"/>
      <c r="G193" s="73">
        <f t="shared" si="30"/>
        <v>0</v>
      </c>
      <c r="H193" s="71"/>
      <c r="I193" s="71"/>
      <c r="J193" s="71"/>
      <c r="K193" s="71"/>
      <c r="L193" s="71"/>
      <c r="M193" s="71"/>
      <c r="N193" s="71"/>
      <c r="O193" s="71"/>
      <c r="P193" s="64">
        <f t="shared" si="31"/>
        <v>0</v>
      </c>
      <c r="Q193" s="79" t="str">
        <f t="shared" si="32"/>
        <v>Distribuição dos recursos nos trimestres está correta</v>
      </c>
      <c r="AD193" s="1"/>
      <c r="AG193"/>
      <c r="AH193" s="1"/>
    </row>
    <row r="194" spans="1:34" ht="21.65" customHeight="1" x14ac:dyDescent="0.35">
      <c r="A194" s="78"/>
      <c r="B194" s="66"/>
      <c r="C194" s="67"/>
      <c r="D194" s="69"/>
      <c r="E194" s="69"/>
      <c r="F194" s="70"/>
      <c r="G194" s="73">
        <f t="shared" si="30"/>
        <v>0</v>
      </c>
      <c r="H194" s="71"/>
      <c r="I194" s="71"/>
      <c r="J194" s="71"/>
      <c r="K194" s="71"/>
      <c r="L194" s="71"/>
      <c r="M194" s="71"/>
      <c r="N194" s="71"/>
      <c r="O194" s="71"/>
      <c r="P194" s="64">
        <f t="shared" si="31"/>
        <v>0</v>
      </c>
      <c r="Q194" s="79" t="str">
        <f t="shared" si="32"/>
        <v>Distribuição dos recursos nos trimestres está correta</v>
      </c>
      <c r="AD194" s="1"/>
      <c r="AG194"/>
      <c r="AH194" s="1"/>
    </row>
    <row r="195" spans="1:34" ht="21.65" customHeight="1" x14ac:dyDescent="0.35">
      <c r="A195" s="78"/>
      <c r="B195" s="66"/>
      <c r="C195" s="67"/>
      <c r="D195" s="69"/>
      <c r="E195" s="69"/>
      <c r="F195" s="70"/>
      <c r="G195" s="73">
        <f t="shared" si="30"/>
        <v>0</v>
      </c>
      <c r="H195" s="71"/>
      <c r="I195" s="71"/>
      <c r="J195" s="71"/>
      <c r="K195" s="71"/>
      <c r="L195" s="71"/>
      <c r="M195" s="71"/>
      <c r="N195" s="71"/>
      <c r="O195" s="71"/>
      <c r="P195" s="64">
        <f t="shared" si="31"/>
        <v>0</v>
      </c>
      <c r="Q195" s="79" t="str">
        <f t="shared" si="32"/>
        <v>Distribuição dos recursos nos trimestres está correta</v>
      </c>
      <c r="AD195" s="1"/>
      <c r="AG195"/>
      <c r="AH195" s="1"/>
    </row>
    <row r="196" spans="1:34" s="54" customFormat="1" ht="21.65" customHeight="1" x14ac:dyDescent="0.35">
      <c r="A196" s="142" t="s">
        <v>413</v>
      </c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4"/>
      <c r="AG196"/>
    </row>
    <row r="197" spans="1:34" ht="21.65" customHeight="1" x14ac:dyDescent="0.35">
      <c r="A197" s="78"/>
      <c r="B197" s="66"/>
      <c r="C197" s="67"/>
      <c r="D197" s="69"/>
      <c r="E197" s="69"/>
      <c r="F197" s="70"/>
      <c r="G197" s="73">
        <f t="shared" ref="G197:G216" si="33">E197*F197</f>
        <v>0</v>
      </c>
      <c r="H197" s="71"/>
      <c r="I197" s="71"/>
      <c r="J197" s="71"/>
      <c r="K197" s="71"/>
      <c r="L197" s="71"/>
      <c r="M197" s="71"/>
      <c r="N197" s="71"/>
      <c r="O197" s="71"/>
      <c r="P197" s="64">
        <f t="shared" ref="P197:P216" si="34">SUM(H197:O197)</f>
        <v>0</v>
      </c>
      <c r="Q197" s="79" t="str">
        <f t="shared" ref="Q197:Q216" si="35">IF(G197&gt;P197,"Inserir mais valores nos trimestres",IF(G197&lt;P197,"Reduzir valores nos trimestres","Distribuição dos recursos nos trimestres está correta"))</f>
        <v>Distribuição dos recursos nos trimestres está correta</v>
      </c>
      <c r="AD197" s="1"/>
      <c r="AG197"/>
      <c r="AH197" s="1"/>
    </row>
    <row r="198" spans="1:34" ht="21.65" customHeight="1" x14ac:dyDescent="0.35">
      <c r="A198" s="78"/>
      <c r="B198" s="66"/>
      <c r="C198" s="67"/>
      <c r="D198" s="69"/>
      <c r="E198" s="69"/>
      <c r="F198" s="70"/>
      <c r="G198" s="73">
        <f t="shared" si="33"/>
        <v>0</v>
      </c>
      <c r="H198" s="71"/>
      <c r="I198" s="71"/>
      <c r="J198" s="71"/>
      <c r="K198" s="71"/>
      <c r="L198" s="71"/>
      <c r="M198" s="71"/>
      <c r="N198" s="71"/>
      <c r="O198" s="71"/>
      <c r="P198" s="64">
        <f t="shared" si="34"/>
        <v>0</v>
      </c>
      <c r="Q198" s="79" t="str">
        <f t="shared" si="35"/>
        <v>Distribuição dos recursos nos trimestres está correta</v>
      </c>
      <c r="AD198" s="1"/>
      <c r="AG198"/>
      <c r="AH198" s="1"/>
    </row>
    <row r="199" spans="1:34" ht="21.65" customHeight="1" x14ac:dyDescent="0.35">
      <c r="A199" s="78"/>
      <c r="B199" s="66"/>
      <c r="C199" s="67"/>
      <c r="D199" s="69"/>
      <c r="E199" s="69"/>
      <c r="F199" s="70"/>
      <c r="G199" s="73">
        <f t="shared" si="33"/>
        <v>0</v>
      </c>
      <c r="H199" s="71"/>
      <c r="I199" s="71"/>
      <c r="J199" s="71"/>
      <c r="K199" s="71"/>
      <c r="L199" s="71"/>
      <c r="M199" s="71"/>
      <c r="N199" s="71"/>
      <c r="O199" s="71"/>
      <c r="P199" s="64">
        <f t="shared" si="34"/>
        <v>0</v>
      </c>
      <c r="Q199" s="79" t="str">
        <f t="shared" si="35"/>
        <v>Distribuição dos recursos nos trimestres está correta</v>
      </c>
      <c r="AD199" s="1"/>
      <c r="AG199"/>
      <c r="AH199" s="1"/>
    </row>
    <row r="200" spans="1:34" ht="21.65" customHeight="1" x14ac:dyDescent="0.35">
      <c r="A200" s="78"/>
      <c r="B200" s="66"/>
      <c r="C200" s="67"/>
      <c r="D200" s="69"/>
      <c r="E200" s="69"/>
      <c r="F200" s="70"/>
      <c r="G200" s="73">
        <f t="shared" si="33"/>
        <v>0</v>
      </c>
      <c r="H200" s="71"/>
      <c r="I200" s="71"/>
      <c r="J200" s="71"/>
      <c r="K200" s="71"/>
      <c r="L200" s="71"/>
      <c r="M200" s="71"/>
      <c r="N200" s="71"/>
      <c r="O200" s="71"/>
      <c r="P200" s="64">
        <f t="shared" si="34"/>
        <v>0</v>
      </c>
      <c r="Q200" s="79" t="str">
        <f t="shared" si="35"/>
        <v>Distribuição dos recursos nos trimestres está correta</v>
      </c>
      <c r="AD200" s="1"/>
      <c r="AG200"/>
      <c r="AH200" s="1"/>
    </row>
    <row r="201" spans="1:34" ht="21.65" customHeight="1" x14ac:dyDescent="0.35">
      <c r="A201" s="78"/>
      <c r="B201" s="66"/>
      <c r="C201" s="67"/>
      <c r="D201" s="69"/>
      <c r="E201" s="69"/>
      <c r="F201" s="70"/>
      <c r="G201" s="73">
        <f t="shared" si="33"/>
        <v>0</v>
      </c>
      <c r="H201" s="71"/>
      <c r="I201" s="71"/>
      <c r="J201" s="71"/>
      <c r="K201" s="71"/>
      <c r="L201" s="71"/>
      <c r="M201" s="71"/>
      <c r="N201" s="71"/>
      <c r="O201" s="71"/>
      <c r="P201" s="64">
        <f t="shared" si="34"/>
        <v>0</v>
      </c>
      <c r="Q201" s="79" t="str">
        <f t="shared" si="35"/>
        <v>Distribuição dos recursos nos trimestres está correta</v>
      </c>
      <c r="AD201" s="1"/>
      <c r="AG201"/>
      <c r="AH201" s="1"/>
    </row>
    <row r="202" spans="1:34" ht="21.65" customHeight="1" x14ac:dyDescent="0.35">
      <c r="A202" s="78"/>
      <c r="B202" s="66"/>
      <c r="C202" s="67"/>
      <c r="D202" s="69"/>
      <c r="E202" s="69"/>
      <c r="F202" s="70"/>
      <c r="G202" s="73">
        <f t="shared" si="33"/>
        <v>0</v>
      </c>
      <c r="H202" s="71"/>
      <c r="I202" s="71"/>
      <c r="J202" s="71"/>
      <c r="K202" s="71"/>
      <c r="L202" s="71"/>
      <c r="M202" s="71"/>
      <c r="N202" s="71"/>
      <c r="O202" s="71"/>
      <c r="P202" s="64">
        <f t="shared" si="34"/>
        <v>0</v>
      </c>
      <c r="Q202" s="79" t="str">
        <f t="shared" si="35"/>
        <v>Distribuição dos recursos nos trimestres está correta</v>
      </c>
      <c r="AD202" s="1"/>
      <c r="AG202"/>
      <c r="AH202" s="1"/>
    </row>
    <row r="203" spans="1:34" ht="21.65" customHeight="1" x14ac:dyDescent="0.35">
      <c r="A203" s="78"/>
      <c r="B203" s="66"/>
      <c r="C203" s="67"/>
      <c r="D203" s="69"/>
      <c r="E203" s="69"/>
      <c r="F203" s="70"/>
      <c r="G203" s="73">
        <f t="shared" si="33"/>
        <v>0</v>
      </c>
      <c r="H203" s="71"/>
      <c r="I203" s="71"/>
      <c r="J203" s="71"/>
      <c r="K203" s="71"/>
      <c r="L203" s="71"/>
      <c r="M203" s="71"/>
      <c r="N203" s="71"/>
      <c r="O203" s="71"/>
      <c r="P203" s="64">
        <f t="shared" si="34"/>
        <v>0</v>
      </c>
      <c r="Q203" s="79" t="str">
        <f t="shared" si="35"/>
        <v>Distribuição dos recursos nos trimestres está correta</v>
      </c>
      <c r="AD203" s="1"/>
      <c r="AG203"/>
      <c r="AH203" s="1"/>
    </row>
    <row r="204" spans="1:34" ht="21.65" customHeight="1" x14ac:dyDescent="0.35">
      <c r="A204" s="78"/>
      <c r="B204" s="66"/>
      <c r="C204" s="67"/>
      <c r="D204" s="69"/>
      <c r="E204" s="69"/>
      <c r="F204" s="70"/>
      <c r="G204" s="73">
        <f t="shared" si="33"/>
        <v>0</v>
      </c>
      <c r="H204" s="71"/>
      <c r="I204" s="71"/>
      <c r="J204" s="71"/>
      <c r="K204" s="71"/>
      <c r="L204" s="71"/>
      <c r="M204" s="71"/>
      <c r="N204" s="71"/>
      <c r="O204" s="71"/>
      <c r="P204" s="64">
        <f t="shared" si="34"/>
        <v>0</v>
      </c>
      <c r="Q204" s="79" t="str">
        <f t="shared" si="35"/>
        <v>Distribuição dos recursos nos trimestres está correta</v>
      </c>
      <c r="AD204" s="1"/>
      <c r="AG204"/>
      <c r="AH204" s="1"/>
    </row>
    <row r="205" spans="1:34" ht="21.65" customHeight="1" x14ac:dyDescent="0.35">
      <c r="A205" s="78"/>
      <c r="B205" s="66"/>
      <c r="C205" s="67"/>
      <c r="D205" s="69"/>
      <c r="E205" s="69"/>
      <c r="F205" s="70"/>
      <c r="G205" s="73">
        <f t="shared" si="33"/>
        <v>0</v>
      </c>
      <c r="H205" s="71"/>
      <c r="I205" s="71"/>
      <c r="J205" s="71"/>
      <c r="K205" s="71"/>
      <c r="L205" s="71"/>
      <c r="M205" s="71"/>
      <c r="N205" s="71"/>
      <c r="O205" s="71"/>
      <c r="P205" s="64">
        <f t="shared" si="34"/>
        <v>0</v>
      </c>
      <c r="Q205" s="79" t="str">
        <f t="shared" si="35"/>
        <v>Distribuição dos recursos nos trimestres está correta</v>
      </c>
      <c r="AD205" s="1"/>
      <c r="AG205"/>
      <c r="AH205" s="1"/>
    </row>
    <row r="206" spans="1:34" ht="21.65" customHeight="1" x14ac:dyDescent="0.35">
      <c r="A206" s="78"/>
      <c r="B206" s="66"/>
      <c r="C206" s="67"/>
      <c r="D206" s="69"/>
      <c r="E206" s="69"/>
      <c r="F206" s="70"/>
      <c r="G206" s="73">
        <f t="shared" si="33"/>
        <v>0</v>
      </c>
      <c r="H206" s="71"/>
      <c r="I206" s="71"/>
      <c r="J206" s="71"/>
      <c r="K206" s="71"/>
      <c r="L206" s="71"/>
      <c r="M206" s="71"/>
      <c r="N206" s="71"/>
      <c r="O206" s="71"/>
      <c r="P206" s="64">
        <f t="shared" si="34"/>
        <v>0</v>
      </c>
      <c r="Q206" s="79" t="str">
        <f t="shared" si="35"/>
        <v>Distribuição dos recursos nos trimestres está correta</v>
      </c>
      <c r="AD206" s="1"/>
      <c r="AG206"/>
      <c r="AH206" s="1"/>
    </row>
    <row r="207" spans="1:34" ht="21.65" customHeight="1" x14ac:dyDescent="0.35">
      <c r="A207" s="78"/>
      <c r="B207" s="66"/>
      <c r="C207" s="67"/>
      <c r="D207" s="69"/>
      <c r="E207" s="69"/>
      <c r="F207" s="70"/>
      <c r="G207" s="73">
        <f t="shared" si="33"/>
        <v>0</v>
      </c>
      <c r="H207" s="71"/>
      <c r="I207" s="71"/>
      <c r="J207" s="71"/>
      <c r="K207" s="71"/>
      <c r="L207" s="71"/>
      <c r="M207" s="71"/>
      <c r="N207" s="71"/>
      <c r="O207" s="71"/>
      <c r="P207" s="64">
        <f t="shared" si="34"/>
        <v>0</v>
      </c>
      <c r="Q207" s="79" t="str">
        <f t="shared" si="35"/>
        <v>Distribuição dos recursos nos trimestres está correta</v>
      </c>
      <c r="AD207" s="1"/>
      <c r="AG207"/>
      <c r="AH207" s="1"/>
    </row>
    <row r="208" spans="1:34" ht="21.65" customHeight="1" x14ac:dyDescent="0.35">
      <c r="A208" s="78"/>
      <c r="B208" s="66"/>
      <c r="C208" s="67"/>
      <c r="D208" s="69"/>
      <c r="E208" s="69"/>
      <c r="F208" s="70"/>
      <c r="G208" s="73">
        <f t="shared" si="33"/>
        <v>0</v>
      </c>
      <c r="H208" s="71"/>
      <c r="I208" s="71"/>
      <c r="J208" s="71"/>
      <c r="K208" s="71"/>
      <c r="L208" s="71"/>
      <c r="M208" s="71"/>
      <c r="N208" s="71"/>
      <c r="O208" s="71"/>
      <c r="P208" s="64">
        <f t="shared" si="34"/>
        <v>0</v>
      </c>
      <c r="Q208" s="79" t="str">
        <f t="shared" si="35"/>
        <v>Distribuição dos recursos nos trimestres está correta</v>
      </c>
      <c r="AD208" s="1"/>
      <c r="AG208"/>
      <c r="AH208" s="1"/>
    </row>
    <row r="209" spans="1:34" ht="21.65" customHeight="1" x14ac:dyDescent="0.35">
      <c r="A209" s="78"/>
      <c r="B209" s="66"/>
      <c r="C209" s="67"/>
      <c r="D209" s="69"/>
      <c r="E209" s="69"/>
      <c r="F209" s="70"/>
      <c r="G209" s="73">
        <f t="shared" si="33"/>
        <v>0</v>
      </c>
      <c r="H209" s="71"/>
      <c r="I209" s="71"/>
      <c r="J209" s="71"/>
      <c r="K209" s="71"/>
      <c r="L209" s="71"/>
      <c r="M209" s="71"/>
      <c r="N209" s="71"/>
      <c r="O209" s="71"/>
      <c r="P209" s="64">
        <f t="shared" si="34"/>
        <v>0</v>
      </c>
      <c r="Q209" s="79" t="str">
        <f t="shared" si="35"/>
        <v>Distribuição dos recursos nos trimestres está correta</v>
      </c>
      <c r="AD209" s="1"/>
      <c r="AG209"/>
      <c r="AH209" s="1"/>
    </row>
    <row r="210" spans="1:34" ht="21.65" customHeight="1" x14ac:dyDescent="0.35">
      <c r="A210" s="78"/>
      <c r="B210" s="66"/>
      <c r="C210" s="67"/>
      <c r="D210" s="69"/>
      <c r="E210" s="69"/>
      <c r="F210" s="70"/>
      <c r="G210" s="73">
        <f t="shared" si="33"/>
        <v>0</v>
      </c>
      <c r="H210" s="71"/>
      <c r="I210" s="71"/>
      <c r="J210" s="71"/>
      <c r="K210" s="71"/>
      <c r="L210" s="71"/>
      <c r="M210" s="71"/>
      <c r="N210" s="71"/>
      <c r="O210" s="71"/>
      <c r="P210" s="64">
        <f t="shared" si="34"/>
        <v>0</v>
      </c>
      <c r="Q210" s="79" t="str">
        <f t="shared" si="35"/>
        <v>Distribuição dos recursos nos trimestres está correta</v>
      </c>
      <c r="AD210" s="1"/>
      <c r="AG210"/>
      <c r="AH210" s="1"/>
    </row>
    <row r="211" spans="1:34" ht="21.65" customHeight="1" x14ac:dyDescent="0.35">
      <c r="A211" s="78"/>
      <c r="B211" s="66"/>
      <c r="C211" s="67"/>
      <c r="D211" s="69"/>
      <c r="E211" s="69"/>
      <c r="F211" s="70"/>
      <c r="G211" s="73">
        <f t="shared" si="33"/>
        <v>0</v>
      </c>
      <c r="H211" s="71"/>
      <c r="I211" s="71"/>
      <c r="J211" s="71"/>
      <c r="K211" s="71"/>
      <c r="L211" s="71"/>
      <c r="M211" s="71"/>
      <c r="N211" s="71"/>
      <c r="O211" s="71"/>
      <c r="P211" s="64">
        <f t="shared" si="34"/>
        <v>0</v>
      </c>
      <c r="Q211" s="79" t="str">
        <f t="shared" si="35"/>
        <v>Distribuição dos recursos nos trimestres está correta</v>
      </c>
      <c r="AD211" s="1"/>
      <c r="AG211"/>
      <c r="AH211" s="1"/>
    </row>
    <row r="212" spans="1:34" ht="21.65" customHeight="1" x14ac:dyDescent="0.35">
      <c r="A212" s="78"/>
      <c r="B212" s="66"/>
      <c r="C212" s="67"/>
      <c r="D212" s="69"/>
      <c r="E212" s="69"/>
      <c r="F212" s="70"/>
      <c r="G212" s="73">
        <f t="shared" si="33"/>
        <v>0</v>
      </c>
      <c r="H212" s="71"/>
      <c r="I212" s="71"/>
      <c r="J212" s="71"/>
      <c r="K212" s="71"/>
      <c r="L212" s="71"/>
      <c r="M212" s="71"/>
      <c r="N212" s="71"/>
      <c r="O212" s="71"/>
      <c r="P212" s="64">
        <f t="shared" si="34"/>
        <v>0</v>
      </c>
      <c r="Q212" s="79" t="str">
        <f t="shared" si="35"/>
        <v>Distribuição dos recursos nos trimestres está correta</v>
      </c>
      <c r="AD212" s="1"/>
      <c r="AG212"/>
      <c r="AH212" s="1"/>
    </row>
    <row r="213" spans="1:34" ht="21.65" customHeight="1" x14ac:dyDescent="0.35">
      <c r="A213" s="78"/>
      <c r="B213" s="66"/>
      <c r="C213" s="67"/>
      <c r="D213" s="69"/>
      <c r="E213" s="69"/>
      <c r="F213" s="70"/>
      <c r="G213" s="73">
        <f t="shared" si="33"/>
        <v>0</v>
      </c>
      <c r="H213" s="71"/>
      <c r="I213" s="71"/>
      <c r="J213" s="71"/>
      <c r="K213" s="71"/>
      <c r="L213" s="71"/>
      <c r="M213" s="71"/>
      <c r="N213" s="71"/>
      <c r="O213" s="71"/>
      <c r="P213" s="64">
        <f t="shared" si="34"/>
        <v>0</v>
      </c>
      <c r="Q213" s="79" t="str">
        <f t="shared" si="35"/>
        <v>Distribuição dos recursos nos trimestres está correta</v>
      </c>
      <c r="AD213" s="1"/>
      <c r="AG213"/>
      <c r="AH213" s="1"/>
    </row>
    <row r="214" spans="1:34" ht="21.65" customHeight="1" x14ac:dyDescent="0.35">
      <c r="A214" s="78"/>
      <c r="B214" s="66"/>
      <c r="C214" s="67"/>
      <c r="D214" s="69"/>
      <c r="E214" s="69"/>
      <c r="F214" s="70"/>
      <c r="G214" s="73">
        <f t="shared" si="33"/>
        <v>0</v>
      </c>
      <c r="H214" s="71"/>
      <c r="I214" s="71"/>
      <c r="J214" s="71"/>
      <c r="K214" s="71"/>
      <c r="L214" s="71"/>
      <c r="M214" s="71"/>
      <c r="N214" s="71"/>
      <c r="O214" s="71"/>
      <c r="P214" s="64">
        <f t="shared" si="34"/>
        <v>0</v>
      </c>
      <c r="Q214" s="79" t="str">
        <f t="shared" si="35"/>
        <v>Distribuição dos recursos nos trimestres está correta</v>
      </c>
      <c r="AD214" s="1"/>
      <c r="AG214"/>
      <c r="AH214" s="1"/>
    </row>
    <row r="215" spans="1:34" ht="21.65" customHeight="1" x14ac:dyDescent="0.35">
      <c r="A215" s="78"/>
      <c r="B215" s="66"/>
      <c r="C215" s="67"/>
      <c r="D215" s="69"/>
      <c r="E215" s="69"/>
      <c r="F215" s="70"/>
      <c r="G215" s="73">
        <f t="shared" si="33"/>
        <v>0</v>
      </c>
      <c r="H215" s="71"/>
      <c r="I215" s="71"/>
      <c r="J215" s="71"/>
      <c r="K215" s="71"/>
      <c r="L215" s="71"/>
      <c r="M215" s="71"/>
      <c r="N215" s="71"/>
      <c r="O215" s="71"/>
      <c r="P215" s="64">
        <f t="shared" si="34"/>
        <v>0</v>
      </c>
      <c r="Q215" s="79" t="str">
        <f t="shared" si="35"/>
        <v>Distribuição dos recursos nos trimestres está correta</v>
      </c>
      <c r="AD215" s="1"/>
      <c r="AG215"/>
      <c r="AH215" s="1"/>
    </row>
    <row r="216" spans="1:34" ht="21.65" customHeight="1" x14ac:dyDescent="0.35">
      <c r="A216" s="78"/>
      <c r="B216" s="66"/>
      <c r="C216" s="67"/>
      <c r="D216" s="69"/>
      <c r="E216" s="69"/>
      <c r="F216" s="70"/>
      <c r="G216" s="73">
        <f t="shared" si="33"/>
        <v>0</v>
      </c>
      <c r="H216" s="71"/>
      <c r="I216" s="71"/>
      <c r="J216" s="71"/>
      <c r="K216" s="71"/>
      <c r="L216" s="71"/>
      <c r="M216" s="71"/>
      <c r="N216" s="71"/>
      <c r="O216" s="71"/>
      <c r="P216" s="64">
        <f t="shared" si="34"/>
        <v>0</v>
      </c>
      <c r="Q216" s="79" t="str">
        <f t="shared" si="35"/>
        <v>Distribuição dos recursos nos trimestres está correta</v>
      </c>
      <c r="AD216" s="1"/>
      <c r="AG216"/>
      <c r="AH216" s="1"/>
    </row>
    <row r="217" spans="1:34" ht="21.65" customHeight="1" x14ac:dyDescent="0.35">
      <c r="A217" s="142" t="s">
        <v>414</v>
      </c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4"/>
      <c r="AD217" s="1"/>
      <c r="AG217"/>
      <c r="AH217" s="1"/>
    </row>
    <row r="218" spans="1:34" ht="21.65" customHeight="1" x14ac:dyDescent="0.35">
      <c r="A218" s="78"/>
      <c r="B218" s="66"/>
      <c r="C218" s="67"/>
      <c r="D218" s="68"/>
      <c r="E218" s="69"/>
      <c r="F218" s="70"/>
      <c r="G218" s="73">
        <f t="shared" ref="G218:G237" si="36">E218*F218</f>
        <v>0</v>
      </c>
      <c r="H218" s="71"/>
      <c r="I218" s="71"/>
      <c r="J218" s="71"/>
      <c r="K218" s="71"/>
      <c r="L218" s="71"/>
      <c r="M218" s="71"/>
      <c r="N218" s="71"/>
      <c r="O218" s="71"/>
      <c r="P218" s="64">
        <f t="shared" ref="P218:P237" si="37">SUM(H218:O218)</f>
        <v>0</v>
      </c>
      <c r="Q218" s="79" t="str">
        <f t="shared" ref="Q218:Q237" si="38">IF(G218&gt;P218,"Inserir mais valores nos trimestres",IF(G218&lt;P218,"Reduzir valores nos trimestres","Distribuição dos recursos nos trimestres está correta"))</f>
        <v>Distribuição dos recursos nos trimestres está correta</v>
      </c>
      <c r="AD218" s="1"/>
      <c r="AG218"/>
      <c r="AH218" s="1"/>
    </row>
    <row r="219" spans="1:34" ht="21.65" customHeight="1" x14ac:dyDescent="0.35">
      <c r="A219" s="78"/>
      <c r="B219" s="66"/>
      <c r="C219" s="67"/>
      <c r="D219" s="68"/>
      <c r="E219" s="69"/>
      <c r="F219" s="70"/>
      <c r="G219" s="73">
        <f t="shared" si="36"/>
        <v>0</v>
      </c>
      <c r="H219" s="71"/>
      <c r="I219" s="71"/>
      <c r="J219" s="71"/>
      <c r="K219" s="71"/>
      <c r="L219" s="71"/>
      <c r="M219" s="71"/>
      <c r="N219" s="71"/>
      <c r="O219" s="71"/>
      <c r="P219" s="64">
        <f t="shared" si="37"/>
        <v>0</v>
      </c>
      <c r="Q219" s="79" t="str">
        <f t="shared" si="38"/>
        <v>Distribuição dos recursos nos trimestres está correta</v>
      </c>
      <c r="AD219" s="1"/>
      <c r="AG219"/>
      <c r="AH219" s="1"/>
    </row>
    <row r="220" spans="1:34" ht="21.65" customHeight="1" x14ac:dyDescent="0.35">
      <c r="A220" s="78"/>
      <c r="B220" s="66"/>
      <c r="C220" s="67"/>
      <c r="D220" s="68"/>
      <c r="E220" s="69"/>
      <c r="F220" s="70"/>
      <c r="G220" s="73">
        <f t="shared" si="36"/>
        <v>0</v>
      </c>
      <c r="H220" s="71"/>
      <c r="I220" s="71"/>
      <c r="J220" s="71"/>
      <c r="K220" s="71"/>
      <c r="L220" s="71"/>
      <c r="M220" s="71"/>
      <c r="N220" s="71"/>
      <c r="O220" s="71"/>
      <c r="P220" s="64">
        <f t="shared" si="37"/>
        <v>0</v>
      </c>
      <c r="Q220" s="79" t="str">
        <f t="shared" si="38"/>
        <v>Distribuição dos recursos nos trimestres está correta</v>
      </c>
      <c r="AD220" s="1"/>
      <c r="AG220"/>
      <c r="AH220" s="1"/>
    </row>
    <row r="221" spans="1:34" ht="21.65" customHeight="1" x14ac:dyDescent="0.35">
      <c r="A221" s="78"/>
      <c r="B221" s="66"/>
      <c r="C221" s="67"/>
      <c r="D221" s="68"/>
      <c r="E221" s="69"/>
      <c r="F221" s="70"/>
      <c r="G221" s="73">
        <f t="shared" si="36"/>
        <v>0</v>
      </c>
      <c r="H221" s="71"/>
      <c r="I221" s="71"/>
      <c r="J221" s="71"/>
      <c r="K221" s="71"/>
      <c r="L221" s="71"/>
      <c r="M221" s="71"/>
      <c r="N221" s="71"/>
      <c r="O221" s="71"/>
      <c r="P221" s="64">
        <f t="shared" si="37"/>
        <v>0</v>
      </c>
      <c r="Q221" s="79" t="str">
        <f t="shared" si="38"/>
        <v>Distribuição dos recursos nos trimestres está correta</v>
      </c>
      <c r="AD221" s="1"/>
      <c r="AG221"/>
      <c r="AH221" s="1"/>
    </row>
    <row r="222" spans="1:34" ht="21.65" customHeight="1" x14ac:dyDescent="0.35">
      <c r="A222" s="78"/>
      <c r="B222" s="66"/>
      <c r="C222" s="67"/>
      <c r="D222" s="68"/>
      <c r="E222" s="69"/>
      <c r="F222" s="70"/>
      <c r="G222" s="73">
        <f t="shared" si="36"/>
        <v>0</v>
      </c>
      <c r="H222" s="71"/>
      <c r="I222" s="71"/>
      <c r="J222" s="71"/>
      <c r="K222" s="71"/>
      <c r="L222" s="71"/>
      <c r="M222" s="71"/>
      <c r="N222" s="71"/>
      <c r="O222" s="71"/>
      <c r="P222" s="64">
        <f t="shared" si="37"/>
        <v>0</v>
      </c>
      <c r="Q222" s="79" t="str">
        <f t="shared" si="38"/>
        <v>Distribuição dos recursos nos trimestres está correta</v>
      </c>
      <c r="AD222" s="1"/>
      <c r="AG222"/>
      <c r="AH222" s="1"/>
    </row>
    <row r="223" spans="1:34" ht="21.65" customHeight="1" x14ac:dyDescent="0.35">
      <c r="A223" s="78"/>
      <c r="B223" s="66"/>
      <c r="C223" s="67"/>
      <c r="D223" s="68"/>
      <c r="E223" s="69"/>
      <c r="F223" s="70"/>
      <c r="G223" s="73">
        <f t="shared" si="36"/>
        <v>0</v>
      </c>
      <c r="H223" s="71"/>
      <c r="I223" s="71"/>
      <c r="J223" s="71"/>
      <c r="K223" s="71"/>
      <c r="L223" s="71"/>
      <c r="M223" s="71"/>
      <c r="N223" s="71"/>
      <c r="O223" s="71"/>
      <c r="P223" s="64">
        <f t="shared" si="37"/>
        <v>0</v>
      </c>
      <c r="Q223" s="79" t="str">
        <f t="shared" si="38"/>
        <v>Distribuição dos recursos nos trimestres está correta</v>
      </c>
      <c r="AD223" s="1"/>
      <c r="AG223"/>
      <c r="AH223" s="1"/>
    </row>
    <row r="224" spans="1:34" ht="21.65" customHeight="1" x14ac:dyDescent="0.35">
      <c r="A224" s="78"/>
      <c r="B224" s="66"/>
      <c r="C224" s="67"/>
      <c r="D224" s="68"/>
      <c r="E224" s="69"/>
      <c r="F224" s="70"/>
      <c r="G224" s="73">
        <f t="shared" si="36"/>
        <v>0</v>
      </c>
      <c r="H224" s="71"/>
      <c r="I224" s="71"/>
      <c r="J224" s="71"/>
      <c r="K224" s="71"/>
      <c r="L224" s="71"/>
      <c r="M224" s="71"/>
      <c r="N224" s="71"/>
      <c r="O224" s="71"/>
      <c r="P224" s="64">
        <f t="shared" si="37"/>
        <v>0</v>
      </c>
      <c r="Q224" s="79" t="str">
        <f t="shared" si="38"/>
        <v>Distribuição dos recursos nos trimestres está correta</v>
      </c>
      <c r="AD224" s="1"/>
      <c r="AG224"/>
      <c r="AH224" s="1"/>
    </row>
    <row r="225" spans="1:34" ht="21.65" customHeight="1" x14ac:dyDescent="0.35">
      <c r="A225" s="78"/>
      <c r="B225" s="66"/>
      <c r="C225" s="67"/>
      <c r="D225" s="68"/>
      <c r="E225" s="69"/>
      <c r="F225" s="70"/>
      <c r="G225" s="73">
        <f t="shared" si="36"/>
        <v>0</v>
      </c>
      <c r="H225" s="71"/>
      <c r="I225" s="71"/>
      <c r="J225" s="71"/>
      <c r="K225" s="71"/>
      <c r="L225" s="71"/>
      <c r="M225" s="71"/>
      <c r="N225" s="71"/>
      <c r="O225" s="71"/>
      <c r="P225" s="64">
        <f t="shared" si="37"/>
        <v>0</v>
      </c>
      <c r="Q225" s="79" t="str">
        <f t="shared" si="38"/>
        <v>Distribuição dos recursos nos trimestres está correta</v>
      </c>
      <c r="AD225" s="1"/>
      <c r="AG225"/>
      <c r="AH225" s="1"/>
    </row>
    <row r="226" spans="1:34" ht="21.65" customHeight="1" x14ac:dyDescent="0.35">
      <c r="A226" s="78"/>
      <c r="B226" s="66"/>
      <c r="C226" s="67"/>
      <c r="D226" s="68"/>
      <c r="E226" s="69"/>
      <c r="F226" s="70"/>
      <c r="G226" s="73">
        <f t="shared" si="36"/>
        <v>0</v>
      </c>
      <c r="H226" s="71"/>
      <c r="I226" s="71"/>
      <c r="J226" s="71"/>
      <c r="K226" s="71"/>
      <c r="L226" s="71"/>
      <c r="M226" s="71"/>
      <c r="N226" s="71"/>
      <c r="O226" s="71"/>
      <c r="P226" s="64">
        <f t="shared" si="37"/>
        <v>0</v>
      </c>
      <c r="Q226" s="79" t="str">
        <f t="shared" si="38"/>
        <v>Distribuição dos recursos nos trimestres está correta</v>
      </c>
      <c r="AD226" s="1"/>
      <c r="AG226"/>
      <c r="AH226" s="1"/>
    </row>
    <row r="227" spans="1:34" ht="21.65" customHeight="1" x14ac:dyDescent="0.35">
      <c r="A227" s="78"/>
      <c r="B227" s="66"/>
      <c r="C227" s="67"/>
      <c r="D227" s="69"/>
      <c r="E227" s="69"/>
      <c r="F227" s="70"/>
      <c r="G227" s="73">
        <f t="shared" si="36"/>
        <v>0</v>
      </c>
      <c r="H227" s="71"/>
      <c r="I227" s="71"/>
      <c r="J227" s="71"/>
      <c r="K227" s="71"/>
      <c r="L227" s="71"/>
      <c r="M227" s="71"/>
      <c r="N227" s="71"/>
      <c r="O227" s="71"/>
      <c r="P227" s="64">
        <f t="shared" si="37"/>
        <v>0</v>
      </c>
      <c r="Q227" s="79" t="str">
        <f t="shared" si="38"/>
        <v>Distribuição dos recursos nos trimestres está correta</v>
      </c>
      <c r="AD227" s="1"/>
      <c r="AG227"/>
      <c r="AH227" s="1"/>
    </row>
    <row r="228" spans="1:34" ht="21.65" customHeight="1" x14ac:dyDescent="0.35">
      <c r="A228" s="78"/>
      <c r="B228" s="66"/>
      <c r="C228" s="67"/>
      <c r="D228" s="69"/>
      <c r="E228" s="69"/>
      <c r="F228" s="70"/>
      <c r="G228" s="73">
        <f t="shared" si="36"/>
        <v>0</v>
      </c>
      <c r="H228" s="71"/>
      <c r="I228" s="71"/>
      <c r="J228" s="71"/>
      <c r="K228" s="71"/>
      <c r="L228" s="71"/>
      <c r="M228" s="71"/>
      <c r="N228" s="71"/>
      <c r="O228" s="71"/>
      <c r="P228" s="64">
        <f t="shared" si="37"/>
        <v>0</v>
      </c>
      <c r="Q228" s="79" t="str">
        <f t="shared" si="38"/>
        <v>Distribuição dos recursos nos trimestres está correta</v>
      </c>
      <c r="AD228" s="1"/>
      <c r="AG228"/>
      <c r="AH228" s="1"/>
    </row>
    <row r="229" spans="1:34" ht="21.65" customHeight="1" x14ac:dyDescent="0.35">
      <c r="A229" s="78"/>
      <c r="B229" s="66"/>
      <c r="C229" s="67"/>
      <c r="D229" s="69"/>
      <c r="E229" s="69"/>
      <c r="F229" s="70"/>
      <c r="G229" s="73">
        <f t="shared" si="36"/>
        <v>0</v>
      </c>
      <c r="H229" s="71"/>
      <c r="I229" s="71"/>
      <c r="J229" s="71"/>
      <c r="K229" s="71"/>
      <c r="L229" s="71"/>
      <c r="M229" s="71"/>
      <c r="N229" s="71"/>
      <c r="O229" s="71"/>
      <c r="P229" s="64">
        <f t="shared" si="37"/>
        <v>0</v>
      </c>
      <c r="Q229" s="79" t="str">
        <f t="shared" si="38"/>
        <v>Distribuição dos recursos nos trimestres está correta</v>
      </c>
      <c r="AD229" s="1"/>
      <c r="AG229"/>
      <c r="AH229" s="1"/>
    </row>
    <row r="230" spans="1:34" ht="21.65" customHeight="1" x14ac:dyDescent="0.35">
      <c r="A230" s="78"/>
      <c r="B230" s="66"/>
      <c r="C230" s="67"/>
      <c r="D230" s="69"/>
      <c r="E230" s="69"/>
      <c r="F230" s="70"/>
      <c r="G230" s="73">
        <f t="shared" si="36"/>
        <v>0</v>
      </c>
      <c r="H230" s="71"/>
      <c r="I230" s="71"/>
      <c r="J230" s="71"/>
      <c r="K230" s="71"/>
      <c r="L230" s="71"/>
      <c r="M230" s="71"/>
      <c r="N230" s="71"/>
      <c r="O230" s="71"/>
      <c r="P230" s="64">
        <f t="shared" si="37"/>
        <v>0</v>
      </c>
      <c r="Q230" s="79" t="str">
        <f t="shared" si="38"/>
        <v>Distribuição dos recursos nos trimestres está correta</v>
      </c>
      <c r="AD230" s="1"/>
      <c r="AG230"/>
      <c r="AH230" s="1"/>
    </row>
    <row r="231" spans="1:34" ht="21.65" customHeight="1" x14ac:dyDescent="0.35">
      <c r="A231" s="78"/>
      <c r="B231" s="66"/>
      <c r="C231" s="67"/>
      <c r="D231" s="69"/>
      <c r="E231" s="69"/>
      <c r="F231" s="70"/>
      <c r="G231" s="73">
        <f t="shared" si="36"/>
        <v>0</v>
      </c>
      <c r="H231" s="71"/>
      <c r="I231" s="71"/>
      <c r="J231" s="71"/>
      <c r="K231" s="71"/>
      <c r="L231" s="71"/>
      <c r="M231" s="71"/>
      <c r="N231" s="71"/>
      <c r="O231" s="71"/>
      <c r="P231" s="64">
        <f t="shared" si="37"/>
        <v>0</v>
      </c>
      <c r="Q231" s="79" t="str">
        <f t="shared" si="38"/>
        <v>Distribuição dos recursos nos trimestres está correta</v>
      </c>
      <c r="AD231" s="1"/>
      <c r="AG231"/>
      <c r="AH231" s="1"/>
    </row>
    <row r="232" spans="1:34" ht="21.65" customHeight="1" x14ac:dyDescent="0.35">
      <c r="A232" s="78"/>
      <c r="B232" s="66"/>
      <c r="C232" s="67"/>
      <c r="D232" s="69"/>
      <c r="E232" s="69"/>
      <c r="F232" s="70"/>
      <c r="G232" s="73">
        <f t="shared" si="36"/>
        <v>0</v>
      </c>
      <c r="H232" s="71"/>
      <c r="I232" s="71"/>
      <c r="J232" s="71"/>
      <c r="K232" s="71"/>
      <c r="L232" s="71"/>
      <c r="M232" s="71"/>
      <c r="N232" s="71"/>
      <c r="O232" s="71"/>
      <c r="P232" s="64">
        <f t="shared" si="37"/>
        <v>0</v>
      </c>
      <c r="Q232" s="79" t="str">
        <f t="shared" si="38"/>
        <v>Distribuição dos recursos nos trimestres está correta</v>
      </c>
      <c r="AD232" s="1"/>
      <c r="AG232"/>
      <c r="AH232" s="1"/>
    </row>
    <row r="233" spans="1:34" ht="21.65" customHeight="1" x14ac:dyDescent="0.35">
      <c r="A233" s="78"/>
      <c r="B233" s="66"/>
      <c r="C233" s="67"/>
      <c r="D233" s="69"/>
      <c r="E233" s="69"/>
      <c r="F233" s="70"/>
      <c r="G233" s="73">
        <f t="shared" si="36"/>
        <v>0</v>
      </c>
      <c r="H233" s="71"/>
      <c r="I233" s="71"/>
      <c r="J233" s="71"/>
      <c r="K233" s="71"/>
      <c r="L233" s="71"/>
      <c r="M233" s="71"/>
      <c r="N233" s="71"/>
      <c r="O233" s="71"/>
      <c r="P233" s="64">
        <f t="shared" si="37"/>
        <v>0</v>
      </c>
      <c r="Q233" s="79" t="str">
        <f t="shared" si="38"/>
        <v>Distribuição dos recursos nos trimestres está correta</v>
      </c>
      <c r="AD233" s="1"/>
      <c r="AG233"/>
      <c r="AH233" s="1"/>
    </row>
    <row r="234" spans="1:34" ht="21.65" customHeight="1" x14ac:dyDescent="0.35">
      <c r="A234" s="78"/>
      <c r="B234" s="66"/>
      <c r="C234" s="67"/>
      <c r="D234" s="69"/>
      <c r="E234" s="69"/>
      <c r="F234" s="70"/>
      <c r="G234" s="73">
        <f t="shared" si="36"/>
        <v>0</v>
      </c>
      <c r="H234" s="71"/>
      <c r="I234" s="71"/>
      <c r="J234" s="71"/>
      <c r="K234" s="71"/>
      <c r="L234" s="71"/>
      <c r="M234" s="71"/>
      <c r="N234" s="71"/>
      <c r="O234" s="71"/>
      <c r="P234" s="64">
        <f t="shared" si="37"/>
        <v>0</v>
      </c>
      <c r="Q234" s="79" t="str">
        <f t="shared" si="38"/>
        <v>Distribuição dos recursos nos trimestres está correta</v>
      </c>
      <c r="AD234" s="1"/>
      <c r="AG234"/>
      <c r="AH234" s="1"/>
    </row>
    <row r="235" spans="1:34" ht="21.65" customHeight="1" x14ac:dyDescent="0.35">
      <c r="A235" s="78"/>
      <c r="B235" s="66"/>
      <c r="C235" s="67"/>
      <c r="D235" s="69"/>
      <c r="E235" s="69"/>
      <c r="F235" s="70"/>
      <c r="G235" s="73">
        <f t="shared" si="36"/>
        <v>0</v>
      </c>
      <c r="H235" s="71"/>
      <c r="I235" s="71"/>
      <c r="J235" s="71"/>
      <c r="K235" s="71"/>
      <c r="L235" s="71"/>
      <c r="M235" s="71"/>
      <c r="N235" s="71"/>
      <c r="O235" s="71"/>
      <c r="P235" s="64">
        <f t="shared" si="37"/>
        <v>0</v>
      </c>
      <c r="Q235" s="79" t="str">
        <f t="shared" si="38"/>
        <v>Distribuição dos recursos nos trimestres está correta</v>
      </c>
      <c r="AD235" s="1"/>
      <c r="AG235"/>
      <c r="AH235" s="1"/>
    </row>
    <row r="236" spans="1:34" ht="21.65" customHeight="1" x14ac:dyDescent="0.35">
      <c r="A236" s="78"/>
      <c r="B236" s="66"/>
      <c r="C236" s="67"/>
      <c r="D236" s="69"/>
      <c r="E236" s="69"/>
      <c r="F236" s="70"/>
      <c r="G236" s="73">
        <f t="shared" si="36"/>
        <v>0</v>
      </c>
      <c r="H236" s="71"/>
      <c r="I236" s="71"/>
      <c r="J236" s="71"/>
      <c r="K236" s="71"/>
      <c r="L236" s="71"/>
      <c r="M236" s="71"/>
      <c r="N236" s="71"/>
      <c r="O236" s="71"/>
      <c r="P236" s="64">
        <f t="shared" si="37"/>
        <v>0</v>
      </c>
      <c r="Q236" s="79" t="str">
        <f t="shared" si="38"/>
        <v>Distribuição dos recursos nos trimestres está correta</v>
      </c>
      <c r="AD236" s="1"/>
      <c r="AG236"/>
      <c r="AH236" s="1"/>
    </row>
    <row r="237" spans="1:34" ht="21.65" customHeight="1" x14ac:dyDescent="0.35">
      <c r="A237" s="78"/>
      <c r="B237" s="66"/>
      <c r="C237" s="67"/>
      <c r="D237" s="69"/>
      <c r="E237" s="69"/>
      <c r="F237" s="70"/>
      <c r="G237" s="73">
        <f t="shared" si="36"/>
        <v>0</v>
      </c>
      <c r="H237" s="71"/>
      <c r="I237" s="71"/>
      <c r="J237" s="71"/>
      <c r="K237" s="71"/>
      <c r="L237" s="71"/>
      <c r="M237" s="71"/>
      <c r="N237" s="71"/>
      <c r="O237" s="71"/>
      <c r="P237" s="64">
        <f t="shared" si="37"/>
        <v>0</v>
      </c>
      <c r="Q237" s="79" t="str">
        <f t="shared" si="38"/>
        <v>Distribuição dos recursos nos trimestres está correta</v>
      </c>
      <c r="AD237" s="1"/>
      <c r="AG237"/>
      <c r="AH237" s="1"/>
    </row>
    <row r="238" spans="1:34" ht="21.65" customHeight="1" x14ac:dyDescent="0.35">
      <c r="A238" s="142" t="s">
        <v>415</v>
      </c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4"/>
      <c r="AD238" s="1"/>
      <c r="AG238"/>
      <c r="AH238" s="1"/>
    </row>
    <row r="239" spans="1:34" ht="21.65" customHeight="1" x14ac:dyDescent="0.35">
      <c r="A239" s="78"/>
      <c r="B239" s="66"/>
      <c r="C239" s="67"/>
      <c r="D239" s="69"/>
      <c r="E239" s="69"/>
      <c r="F239" s="70"/>
      <c r="G239" s="73">
        <f t="shared" ref="G239:G258" si="39">E239*F239</f>
        <v>0</v>
      </c>
      <c r="H239" s="71"/>
      <c r="I239" s="71"/>
      <c r="J239" s="71"/>
      <c r="K239" s="71"/>
      <c r="L239" s="71"/>
      <c r="M239" s="71"/>
      <c r="N239" s="71"/>
      <c r="O239" s="71"/>
      <c r="P239" s="64">
        <f t="shared" ref="P239:P258" si="40">SUM(H239:O239)</f>
        <v>0</v>
      </c>
      <c r="Q239" s="79" t="str">
        <f t="shared" ref="Q239:Q255" si="41">IF(G239&gt;P239,"Inserir mais valores nos trimestres",IF(G239&lt;P239,"Reduzir valores nos trimestres","Distribuição dos recursos nos trimestres está correta"))</f>
        <v>Distribuição dos recursos nos trimestres está correta</v>
      </c>
      <c r="AD239" s="1"/>
      <c r="AG239"/>
      <c r="AH239" s="1"/>
    </row>
    <row r="240" spans="1:34" ht="21.65" customHeight="1" x14ac:dyDescent="0.35">
      <c r="A240" s="78"/>
      <c r="B240" s="66"/>
      <c r="C240" s="67"/>
      <c r="D240" s="69"/>
      <c r="E240" s="69"/>
      <c r="F240" s="70"/>
      <c r="G240" s="73">
        <f t="shared" si="39"/>
        <v>0</v>
      </c>
      <c r="H240" s="71"/>
      <c r="I240" s="71"/>
      <c r="J240" s="71"/>
      <c r="K240" s="71"/>
      <c r="L240" s="71"/>
      <c r="M240" s="71"/>
      <c r="N240" s="71"/>
      <c r="O240" s="71"/>
      <c r="P240" s="64">
        <f t="shared" si="40"/>
        <v>0</v>
      </c>
      <c r="Q240" s="79" t="str">
        <f t="shared" si="41"/>
        <v>Distribuição dos recursos nos trimestres está correta</v>
      </c>
      <c r="AD240" s="1"/>
      <c r="AG240"/>
      <c r="AH240" s="1"/>
    </row>
    <row r="241" spans="1:34" ht="21.65" customHeight="1" x14ac:dyDescent="0.35">
      <c r="A241" s="78"/>
      <c r="B241" s="66"/>
      <c r="C241" s="67"/>
      <c r="D241" s="69"/>
      <c r="E241" s="69"/>
      <c r="F241" s="70"/>
      <c r="G241" s="73">
        <f t="shared" si="39"/>
        <v>0</v>
      </c>
      <c r="H241" s="71"/>
      <c r="I241" s="71"/>
      <c r="J241" s="71"/>
      <c r="K241" s="71"/>
      <c r="L241" s="71"/>
      <c r="M241" s="71"/>
      <c r="N241" s="71"/>
      <c r="O241" s="71"/>
      <c r="P241" s="64">
        <f t="shared" si="40"/>
        <v>0</v>
      </c>
      <c r="Q241" s="79" t="str">
        <f t="shared" si="41"/>
        <v>Distribuição dos recursos nos trimestres está correta</v>
      </c>
      <c r="AD241" s="1"/>
      <c r="AG241"/>
      <c r="AH241" s="1"/>
    </row>
    <row r="242" spans="1:34" ht="21.65" customHeight="1" x14ac:dyDescent="0.35">
      <c r="A242" s="78"/>
      <c r="B242" s="66"/>
      <c r="C242" s="67"/>
      <c r="D242" s="69"/>
      <c r="E242" s="69"/>
      <c r="F242" s="70"/>
      <c r="G242" s="73">
        <f t="shared" si="39"/>
        <v>0</v>
      </c>
      <c r="H242" s="71"/>
      <c r="I242" s="71"/>
      <c r="J242" s="71"/>
      <c r="K242" s="71"/>
      <c r="L242" s="71"/>
      <c r="M242" s="71"/>
      <c r="N242" s="71"/>
      <c r="O242" s="71"/>
      <c r="P242" s="64">
        <f t="shared" si="40"/>
        <v>0</v>
      </c>
      <c r="Q242" s="79" t="str">
        <f t="shared" si="41"/>
        <v>Distribuição dos recursos nos trimestres está correta</v>
      </c>
      <c r="AD242" s="1"/>
      <c r="AG242"/>
      <c r="AH242" s="1"/>
    </row>
    <row r="243" spans="1:34" ht="21.65" customHeight="1" x14ac:dyDescent="0.35">
      <c r="A243" s="78"/>
      <c r="B243" s="66"/>
      <c r="C243" s="67"/>
      <c r="D243" s="69"/>
      <c r="E243" s="69"/>
      <c r="F243" s="70"/>
      <c r="G243" s="73">
        <f t="shared" si="39"/>
        <v>0</v>
      </c>
      <c r="H243" s="71"/>
      <c r="I243" s="71"/>
      <c r="J243" s="71"/>
      <c r="K243" s="71"/>
      <c r="L243" s="71"/>
      <c r="M243" s="71"/>
      <c r="N243" s="71"/>
      <c r="O243" s="71"/>
      <c r="P243" s="64">
        <f t="shared" si="40"/>
        <v>0</v>
      </c>
      <c r="Q243" s="79" t="str">
        <f t="shared" si="41"/>
        <v>Distribuição dos recursos nos trimestres está correta</v>
      </c>
      <c r="AD243" s="1"/>
      <c r="AG243"/>
      <c r="AH243" s="1"/>
    </row>
    <row r="244" spans="1:34" ht="21.65" customHeight="1" x14ac:dyDescent="0.35">
      <c r="A244" s="78"/>
      <c r="B244" s="66"/>
      <c r="C244" s="67"/>
      <c r="D244" s="69"/>
      <c r="E244" s="69"/>
      <c r="F244" s="70"/>
      <c r="G244" s="73">
        <f t="shared" si="39"/>
        <v>0</v>
      </c>
      <c r="H244" s="71"/>
      <c r="I244" s="71"/>
      <c r="J244" s="71"/>
      <c r="K244" s="71"/>
      <c r="L244" s="71"/>
      <c r="M244" s="71"/>
      <c r="N244" s="71"/>
      <c r="O244" s="71"/>
      <c r="P244" s="64">
        <f t="shared" si="40"/>
        <v>0</v>
      </c>
      <c r="Q244" s="79" t="str">
        <f t="shared" si="41"/>
        <v>Distribuição dos recursos nos trimestres está correta</v>
      </c>
      <c r="AD244" s="1"/>
      <c r="AG244"/>
      <c r="AH244" s="1"/>
    </row>
    <row r="245" spans="1:34" ht="21.65" customHeight="1" x14ac:dyDescent="0.35">
      <c r="A245" s="78"/>
      <c r="B245" s="66"/>
      <c r="C245" s="67"/>
      <c r="D245" s="69"/>
      <c r="E245" s="69"/>
      <c r="F245" s="70"/>
      <c r="G245" s="73">
        <f t="shared" si="39"/>
        <v>0</v>
      </c>
      <c r="H245" s="71"/>
      <c r="I245" s="71"/>
      <c r="J245" s="71"/>
      <c r="K245" s="71"/>
      <c r="L245" s="71"/>
      <c r="M245" s="71"/>
      <c r="N245" s="71"/>
      <c r="O245" s="71"/>
      <c r="P245" s="64">
        <f t="shared" si="40"/>
        <v>0</v>
      </c>
      <c r="Q245" s="79" t="str">
        <f t="shared" si="41"/>
        <v>Distribuição dos recursos nos trimestres está correta</v>
      </c>
      <c r="AD245" s="1"/>
      <c r="AG245"/>
      <c r="AH245" s="1"/>
    </row>
    <row r="246" spans="1:34" ht="21.65" customHeight="1" x14ac:dyDescent="0.35">
      <c r="A246" s="78"/>
      <c r="B246" s="66"/>
      <c r="C246" s="67"/>
      <c r="D246" s="69"/>
      <c r="E246" s="69"/>
      <c r="F246" s="70"/>
      <c r="G246" s="73">
        <f t="shared" si="39"/>
        <v>0</v>
      </c>
      <c r="H246" s="71"/>
      <c r="I246" s="71"/>
      <c r="J246" s="71"/>
      <c r="K246" s="71"/>
      <c r="L246" s="71"/>
      <c r="M246" s="71"/>
      <c r="N246" s="71"/>
      <c r="O246" s="71"/>
      <c r="P246" s="64">
        <f t="shared" si="40"/>
        <v>0</v>
      </c>
      <c r="Q246" s="79" t="str">
        <f t="shared" si="41"/>
        <v>Distribuição dos recursos nos trimestres está correta</v>
      </c>
      <c r="AD246" s="1"/>
      <c r="AG246"/>
      <c r="AH246" s="1"/>
    </row>
    <row r="247" spans="1:34" s="54" customFormat="1" ht="21.65" customHeight="1" x14ac:dyDescent="0.35">
      <c r="A247" s="78"/>
      <c r="B247" s="66"/>
      <c r="C247" s="67"/>
      <c r="D247" s="69"/>
      <c r="E247" s="69"/>
      <c r="F247" s="70"/>
      <c r="G247" s="73">
        <f t="shared" si="39"/>
        <v>0</v>
      </c>
      <c r="H247" s="71"/>
      <c r="I247" s="71"/>
      <c r="J247" s="71"/>
      <c r="K247" s="71"/>
      <c r="L247" s="71"/>
      <c r="M247" s="71"/>
      <c r="N247" s="71"/>
      <c r="O247" s="71"/>
      <c r="P247" s="64">
        <f t="shared" si="40"/>
        <v>0</v>
      </c>
      <c r="Q247" s="79" t="str">
        <f t="shared" si="41"/>
        <v>Distribuição dos recursos nos trimestres está correta</v>
      </c>
      <c r="AG247"/>
    </row>
    <row r="248" spans="1:34" ht="21.65" customHeight="1" x14ac:dyDescent="0.35">
      <c r="A248" s="78"/>
      <c r="B248" s="66"/>
      <c r="C248" s="67"/>
      <c r="D248" s="69"/>
      <c r="E248" s="69"/>
      <c r="F248" s="70"/>
      <c r="G248" s="73">
        <f t="shared" si="39"/>
        <v>0</v>
      </c>
      <c r="H248" s="71"/>
      <c r="I248" s="71"/>
      <c r="J248" s="71"/>
      <c r="K248" s="71"/>
      <c r="L248" s="71"/>
      <c r="M248" s="71"/>
      <c r="N248" s="71"/>
      <c r="O248" s="71"/>
      <c r="P248" s="64">
        <f t="shared" si="40"/>
        <v>0</v>
      </c>
      <c r="Q248" s="79" t="str">
        <f t="shared" si="41"/>
        <v>Distribuição dos recursos nos trimestres está correta</v>
      </c>
      <c r="AD248" s="1"/>
      <c r="AG248"/>
      <c r="AH248" s="1"/>
    </row>
    <row r="249" spans="1:34" ht="21.65" customHeight="1" x14ac:dyDescent="0.35">
      <c r="A249" s="78"/>
      <c r="B249" s="66"/>
      <c r="C249" s="67"/>
      <c r="D249" s="69"/>
      <c r="E249" s="69"/>
      <c r="F249" s="70"/>
      <c r="G249" s="73">
        <f t="shared" si="39"/>
        <v>0</v>
      </c>
      <c r="H249" s="71"/>
      <c r="I249" s="71"/>
      <c r="J249" s="71"/>
      <c r="K249" s="71"/>
      <c r="L249" s="71"/>
      <c r="M249" s="71"/>
      <c r="N249" s="71"/>
      <c r="O249" s="71"/>
      <c r="P249" s="64">
        <f t="shared" si="40"/>
        <v>0</v>
      </c>
      <c r="Q249" s="79" t="str">
        <f t="shared" si="41"/>
        <v>Distribuição dos recursos nos trimestres está correta</v>
      </c>
      <c r="AD249" s="1"/>
      <c r="AG249"/>
      <c r="AH249" s="1"/>
    </row>
    <row r="250" spans="1:34" ht="21.65" customHeight="1" x14ac:dyDescent="0.35">
      <c r="A250" s="78"/>
      <c r="B250" s="66"/>
      <c r="C250" s="67"/>
      <c r="D250" s="69"/>
      <c r="E250" s="69"/>
      <c r="F250" s="70"/>
      <c r="G250" s="73">
        <f t="shared" si="39"/>
        <v>0</v>
      </c>
      <c r="H250" s="71"/>
      <c r="I250" s="71"/>
      <c r="J250" s="71"/>
      <c r="K250" s="71"/>
      <c r="L250" s="71"/>
      <c r="M250" s="71"/>
      <c r="N250" s="71"/>
      <c r="O250" s="71"/>
      <c r="P250" s="64">
        <f t="shared" si="40"/>
        <v>0</v>
      </c>
      <c r="Q250" s="79" t="str">
        <f t="shared" si="41"/>
        <v>Distribuição dos recursos nos trimestres está correta</v>
      </c>
      <c r="AD250" s="1"/>
      <c r="AG250"/>
      <c r="AH250" s="1"/>
    </row>
    <row r="251" spans="1:34" ht="21.65" customHeight="1" x14ac:dyDescent="0.35">
      <c r="A251" s="78"/>
      <c r="B251" s="66"/>
      <c r="C251" s="67"/>
      <c r="D251" s="69"/>
      <c r="E251" s="69"/>
      <c r="F251" s="70"/>
      <c r="G251" s="73">
        <f t="shared" si="39"/>
        <v>0</v>
      </c>
      <c r="H251" s="71"/>
      <c r="I251" s="71"/>
      <c r="J251" s="71"/>
      <c r="K251" s="71"/>
      <c r="L251" s="71"/>
      <c r="M251" s="71"/>
      <c r="N251" s="71"/>
      <c r="O251" s="71"/>
      <c r="P251" s="64">
        <f t="shared" si="40"/>
        <v>0</v>
      </c>
      <c r="Q251" s="79" t="str">
        <f t="shared" si="41"/>
        <v>Distribuição dos recursos nos trimestres está correta</v>
      </c>
      <c r="AD251" s="1"/>
      <c r="AG251"/>
      <c r="AH251" s="1"/>
    </row>
    <row r="252" spans="1:34" ht="21.65" customHeight="1" x14ac:dyDescent="0.35">
      <c r="A252" s="78"/>
      <c r="B252" s="66"/>
      <c r="C252" s="67"/>
      <c r="D252" s="69"/>
      <c r="E252" s="69"/>
      <c r="F252" s="70"/>
      <c r="G252" s="73">
        <f t="shared" si="39"/>
        <v>0</v>
      </c>
      <c r="H252" s="71"/>
      <c r="I252" s="71"/>
      <c r="J252" s="71"/>
      <c r="K252" s="71"/>
      <c r="L252" s="71"/>
      <c r="M252" s="71"/>
      <c r="N252" s="71"/>
      <c r="O252" s="71"/>
      <c r="P252" s="64">
        <f t="shared" si="40"/>
        <v>0</v>
      </c>
      <c r="Q252" s="79" t="str">
        <f t="shared" si="41"/>
        <v>Distribuição dos recursos nos trimestres está correta</v>
      </c>
      <c r="AD252" s="1"/>
      <c r="AG252"/>
      <c r="AH252" s="1"/>
    </row>
    <row r="253" spans="1:34" ht="21.65" customHeight="1" x14ac:dyDescent="0.35">
      <c r="A253" s="78"/>
      <c r="B253" s="66"/>
      <c r="C253" s="67"/>
      <c r="D253" s="69"/>
      <c r="E253" s="69"/>
      <c r="F253" s="70"/>
      <c r="G253" s="73">
        <f t="shared" si="39"/>
        <v>0</v>
      </c>
      <c r="H253" s="71"/>
      <c r="I253" s="71"/>
      <c r="J253" s="71"/>
      <c r="K253" s="71"/>
      <c r="L253" s="71"/>
      <c r="M253" s="71"/>
      <c r="N253" s="71"/>
      <c r="O253" s="71"/>
      <c r="P253" s="64">
        <f t="shared" si="40"/>
        <v>0</v>
      </c>
      <c r="Q253" s="79" t="str">
        <f t="shared" si="41"/>
        <v>Distribuição dos recursos nos trimestres está correta</v>
      </c>
      <c r="AD253" s="1"/>
      <c r="AG253"/>
      <c r="AH253" s="1"/>
    </row>
    <row r="254" spans="1:34" ht="21.65" customHeight="1" x14ac:dyDescent="0.35">
      <c r="A254" s="78"/>
      <c r="B254" s="66"/>
      <c r="C254" s="67"/>
      <c r="D254" s="69"/>
      <c r="E254" s="69"/>
      <c r="F254" s="70"/>
      <c r="G254" s="73">
        <f t="shared" si="39"/>
        <v>0</v>
      </c>
      <c r="H254" s="71"/>
      <c r="I254" s="71"/>
      <c r="J254" s="71"/>
      <c r="K254" s="71"/>
      <c r="L254" s="71"/>
      <c r="M254" s="71"/>
      <c r="N254" s="71"/>
      <c r="O254" s="71"/>
      <c r="P254" s="64">
        <f t="shared" si="40"/>
        <v>0</v>
      </c>
      <c r="Q254" s="79" t="str">
        <f t="shared" si="41"/>
        <v>Distribuição dos recursos nos trimestres está correta</v>
      </c>
      <c r="AD254" s="1"/>
      <c r="AG254"/>
      <c r="AH254" s="1"/>
    </row>
    <row r="255" spans="1:34" ht="21.65" customHeight="1" x14ac:dyDescent="0.35">
      <c r="A255" s="78"/>
      <c r="B255" s="66"/>
      <c r="C255" s="67"/>
      <c r="D255" s="69"/>
      <c r="E255" s="69"/>
      <c r="F255" s="70"/>
      <c r="G255" s="73">
        <f t="shared" si="39"/>
        <v>0</v>
      </c>
      <c r="H255" s="71"/>
      <c r="I255" s="71"/>
      <c r="J255" s="71"/>
      <c r="K255" s="71"/>
      <c r="L255" s="71"/>
      <c r="M255" s="71"/>
      <c r="N255" s="71"/>
      <c r="O255" s="71"/>
      <c r="P255" s="64">
        <f t="shared" si="40"/>
        <v>0</v>
      </c>
      <c r="Q255" s="79" t="str">
        <f t="shared" si="41"/>
        <v>Distribuição dos recursos nos trimestres está correta</v>
      </c>
      <c r="AD255" s="1"/>
      <c r="AG255"/>
      <c r="AH255" s="1"/>
    </row>
    <row r="256" spans="1:34" ht="21.65" customHeight="1" x14ac:dyDescent="0.35">
      <c r="A256" s="78"/>
      <c r="B256" s="66"/>
      <c r="C256" s="67"/>
      <c r="D256" s="69"/>
      <c r="E256" s="69"/>
      <c r="F256" s="70"/>
      <c r="G256" s="73">
        <f t="shared" si="39"/>
        <v>0</v>
      </c>
      <c r="H256" s="71"/>
      <c r="I256" s="71"/>
      <c r="J256" s="71"/>
      <c r="K256" s="71"/>
      <c r="L256" s="71"/>
      <c r="M256" s="71"/>
      <c r="N256" s="71"/>
      <c r="O256" s="71"/>
      <c r="P256" s="64">
        <f t="shared" si="40"/>
        <v>0</v>
      </c>
      <c r="Q256" s="79" t="str">
        <f>IF(G256&gt;P256,"Inserir mais valores nos trimestres",IF(G256&lt;P256,"Reduzir valores nos trimestres","Distribuição dos recursos nos trimestres está correta"))</f>
        <v>Distribuição dos recursos nos trimestres está correta</v>
      </c>
      <c r="AD256" s="1"/>
      <c r="AG256"/>
      <c r="AH256" s="1"/>
    </row>
    <row r="257" spans="1:34" ht="21.65" customHeight="1" x14ac:dyDescent="0.35">
      <c r="A257" s="78"/>
      <c r="B257" s="66"/>
      <c r="C257" s="67"/>
      <c r="D257" s="69"/>
      <c r="E257" s="69"/>
      <c r="F257" s="70"/>
      <c r="G257" s="73">
        <f t="shared" si="39"/>
        <v>0</v>
      </c>
      <c r="H257" s="71"/>
      <c r="I257" s="71"/>
      <c r="J257" s="71"/>
      <c r="K257" s="71"/>
      <c r="L257" s="71"/>
      <c r="M257" s="71"/>
      <c r="N257" s="71"/>
      <c r="O257" s="71"/>
      <c r="P257" s="64">
        <f t="shared" si="40"/>
        <v>0</v>
      </c>
      <c r="Q257" s="79" t="str">
        <f>IF(G257&gt;P257,"Inserir mais valores nos trimestres",IF(G257&lt;P257,"Reduzir valores nos trimestres","Distribuição dos recursos nos trimestres está correta"))</f>
        <v>Distribuição dos recursos nos trimestres está correta</v>
      </c>
      <c r="AD257" s="1"/>
      <c r="AG257"/>
      <c r="AH257" s="1"/>
    </row>
    <row r="258" spans="1:34" s="54" customFormat="1" ht="21.65" customHeight="1" x14ac:dyDescent="0.35">
      <c r="A258" s="78"/>
      <c r="B258" s="66"/>
      <c r="C258" s="67"/>
      <c r="D258" s="69"/>
      <c r="E258" s="69"/>
      <c r="F258" s="70"/>
      <c r="G258" s="73">
        <f t="shared" si="39"/>
        <v>0</v>
      </c>
      <c r="H258" s="71"/>
      <c r="I258" s="71"/>
      <c r="J258" s="71"/>
      <c r="K258" s="71"/>
      <c r="L258" s="71"/>
      <c r="M258" s="71"/>
      <c r="N258" s="71"/>
      <c r="O258" s="71"/>
      <c r="P258" s="64">
        <f t="shared" si="40"/>
        <v>0</v>
      </c>
      <c r="Q258" s="79" t="str">
        <f>IF(G258&gt;P258,"Inserir mais valores nos trimestres",IF(G258&lt;P258,"Reduzir valores nos trimestres","Distribuição dos recursos nos trimestres está correta"))</f>
        <v>Distribuição dos recursos nos trimestres está correta</v>
      </c>
      <c r="AG258"/>
    </row>
    <row r="259" spans="1:34" ht="21.65" customHeight="1" x14ac:dyDescent="0.35">
      <c r="A259" s="156" t="s">
        <v>427</v>
      </c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8"/>
      <c r="AD259" s="1"/>
      <c r="AG259"/>
      <c r="AH259" s="1"/>
    </row>
    <row r="260" spans="1:34" s="54" customFormat="1" ht="21.65" customHeight="1" x14ac:dyDescent="0.35">
      <c r="A260" s="142" t="s">
        <v>428</v>
      </c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4"/>
      <c r="AG260"/>
    </row>
    <row r="261" spans="1:34" ht="21.65" customHeight="1" x14ac:dyDescent="0.35">
      <c r="A261" s="78"/>
      <c r="B261" s="66"/>
      <c r="C261" s="67"/>
      <c r="D261" s="68"/>
      <c r="E261" s="69"/>
      <c r="F261" s="70"/>
      <c r="G261" s="72">
        <f t="shared" ref="G261:G280" si="42">E261*F261</f>
        <v>0</v>
      </c>
      <c r="H261" s="71"/>
      <c r="I261" s="71"/>
      <c r="J261" s="71"/>
      <c r="K261" s="71"/>
      <c r="L261" s="71"/>
      <c r="M261" s="71"/>
      <c r="N261" s="71"/>
      <c r="O261" s="71"/>
      <c r="P261" s="65">
        <f t="shared" ref="P261:P280" si="43">SUM(H261:O261)</f>
        <v>0</v>
      </c>
      <c r="Q261" s="79" t="str">
        <f t="shared" ref="Q261:Q280" si="44">IF(G261&gt;P261,"Inserir mais valores nos trimestres",IF(G261&lt;P261,"Reduzir valores nos trimestres","Distribuição dos recursos nos trimestres está correta"))</f>
        <v>Distribuição dos recursos nos trimestres está correta</v>
      </c>
      <c r="AD261" s="1"/>
      <c r="AG261"/>
      <c r="AH261" s="1"/>
    </row>
    <row r="262" spans="1:34" ht="21.65" customHeight="1" x14ac:dyDescent="0.35">
      <c r="A262" s="78"/>
      <c r="B262" s="66"/>
      <c r="C262" s="67"/>
      <c r="D262" s="68"/>
      <c r="E262" s="69"/>
      <c r="F262" s="70"/>
      <c r="G262" s="72">
        <f t="shared" si="42"/>
        <v>0</v>
      </c>
      <c r="H262" s="71"/>
      <c r="I262" s="71"/>
      <c r="J262" s="71"/>
      <c r="K262" s="71"/>
      <c r="L262" s="71"/>
      <c r="M262" s="71"/>
      <c r="N262" s="71"/>
      <c r="O262" s="71"/>
      <c r="P262" s="65">
        <f t="shared" si="43"/>
        <v>0</v>
      </c>
      <c r="Q262" s="79" t="str">
        <f t="shared" si="44"/>
        <v>Distribuição dos recursos nos trimestres está correta</v>
      </c>
      <c r="AD262" s="1"/>
      <c r="AG262"/>
      <c r="AH262" s="1"/>
    </row>
    <row r="263" spans="1:34" ht="21.65" customHeight="1" x14ac:dyDescent="0.35">
      <c r="A263" s="78"/>
      <c r="B263" s="66"/>
      <c r="C263" s="67"/>
      <c r="D263" s="68"/>
      <c r="E263" s="69"/>
      <c r="F263" s="70"/>
      <c r="G263" s="72">
        <f t="shared" si="42"/>
        <v>0</v>
      </c>
      <c r="H263" s="71"/>
      <c r="I263" s="71"/>
      <c r="J263" s="71"/>
      <c r="K263" s="71"/>
      <c r="L263" s="71"/>
      <c r="M263" s="71"/>
      <c r="N263" s="71"/>
      <c r="O263" s="71"/>
      <c r="P263" s="65">
        <f t="shared" si="43"/>
        <v>0</v>
      </c>
      <c r="Q263" s="79" t="str">
        <f t="shared" si="44"/>
        <v>Distribuição dos recursos nos trimestres está correta</v>
      </c>
      <c r="AD263" s="1"/>
      <c r="AG263"/>
      <c r="AH263" s="1"/>
    </row>
    <row r="264" spans="1:34" ht="21.65" customHeight="1" x14ac:dyDescent="0.35">
      <c r="A264" s="78"/>
      <c r="B264" s="66"/>
      <c r="C264" s="67"/>
      <c r="D264" s="68"/>
      <c r="E264" s="69"/>
      <c r="F264" s="70"/>
      <c r="G264" s="72">
        <f t="shared" si="42"/>
        <v>0</v>
      </c>
      <c r="H264" s="71"/>
      <c r="I264" s="71"/>
      <c r="J264" s="71"/>
      <c r="K264" s="71"/>
      <c r="L264" s="71"/>
      <c r="M264" s="71"/>
      <c r="N264" s="71"/>
      <c r="O264" s="71"/>
      <c r="P264" s="65">
        <f t="shared" si="43"/>
        <v>0</v>
      </c>
      <c r="Q264" s="79" t="str">
        <f t="shared" si="44"/>
        <v>Distribuição dos recursos nos trimestres está correta</v>
      </c>
      <c r="AD264" s="1"/>
      <c r="AG264"/>
      <c r="AH264" s="1"/>
    </row>
    <row r="265" spans="1:34" ht="21.65" customHeight="1" x14ac:dyDescent="0.35">
      <c r="A265" s="78"/>
      <c r="B265" s="66"/>
      <c r="C265" s="67"/>
      <c r="D265" s="68"/>
      <c r="E265" s="69"/>
      <c r="F265" s="70"/>
      <c r="G265" s="72">
        <f t="shared" si="42"/>
        <v>0</v>
      </c>
      <c r="H265" s="71"/>
      <c r="I265" s="71"/>
      <c r="J265" s="71"/>
      <c r="K265" s="71"/>
      <c r="L265" s="71"/>
      <c r="M265" s="71"/>
      <c r="N265" s="71"/>
      <c r="O265" s="71"/>
      <c r="P265" s="65">
        <f t="shared" si="43"/>
        <v>0</v>
      </c>
      <c r="Q265" s="79" t="str">
        <f t="shared" si="44"/>
        <v>Distribuição dos recursos nos trimestres está correta</v>
      </c>
      <c r="AD265" s="1"/>
      <c r="AG265"/>
      <c r="AH265" s="1"/>
    </row>
    <row r="266" spans="1:34" ht="21.65" customHeight="1" x14ac:dyDescent="0.35">
      <c r="A266" s="78"/>
      <c r="B266" s="66"/>
      <c r="C266" s="67"/>
      <c r="D266" s="68"/>
      <c r="E266" s="69"/>
      <c r="F266" s="70"/>
      <c r="G266" s="72">
        <f t="shared" si="42"/>
        <v>0</v>
      </c>
      <c r="H266" s="71"/>
      <c r="I266" s="71"/>
      <c r="J266" s="71"/>
      <c r="K266" s="71"/>
      <c r="L266" s="71"/>
      <c r="M266" s="71"/>
      <c r="N266" s="71"/>
      <c r="O266" s="71"/>
      <c r="P266" s="65">
        <f t="shared" si="43"/>
        <v>0</v>
      </c>
      <c r="Q266" s="79" t="str">
        <f t="shared" si="44"/>
        <v>Distribuição dos recursos nos trimestres está correta</v>
      </c>
      <c r="AD266" s="1"/>
      <c r="AG266"/>
      <c r="AH266" s="1"/>
    </row>
    <row r="267" spans="1:34" ht="21.65" customHeight="1" x14ac:dyDescent="0.35">
      <c r="A267" s="78"/>
      <c r="B267" s="66"/>
      <c r="C267" s="67"/>
      <c r="D267" s="68"/>
      <c r="E267" s="69"/>
      <c r="F267" s="70"/>
      <c r="G267" s="72">
        <f t="shared" si="42"/>
        <v>0</v>
      </c>
      <c r="H267" s="71"/>
      <c r="I267" s="71"/>
      <c r="J267" s="71"/>
      <c r="K267" s="71"/>
      <c r="L267" s="71"/>
      <c r="M267" s="71"/>
      <c r="N267" s="71"/>
      <c r="O267" s="71"/>
      <c r="P267" s="65">
        <f t="shared" si="43"/>
        <v>0</v>
      </c>
      <c r="Q267" s="79" t="str">
        <f t="shared" si="44"/>
        <v>Distribuição dos recursos nos trimestres está correta</v>
      </c>
      <c r="AD267" s="1"/>
      <c r="AG267"/>
      <c r="AH267" s="1"/>
    </row>
    <row r="268" spans="1:34" ht="21.65" customHeight="1" x14ac:dyDescent="0.35">
      <c r="A268" s="78"/>
      <c r="B268" s="66"/>
      <c r="C268" s="67"/>
      <c r="D268" s="68"/>
      <c r="E268" s="69"/>
      <c r="F268" s="70"/>
      <c r="G268" s="72">
        <f t="shared" si="42"/>
        <v>0</v>
      </c>
      <c r="H268" s="71"/>
      <c r="I268" s="71"/>
      <c r="J268" s="71"/>
      <c r="K268" s="71"/>
      <c r="L268" s="71"/>
      <c r="M268" s="71"/>
      <c r="N268" s="71"/>
      <c r="O268" s="71"/>
      <c r="P268" s="65">
        <f t="shared" si="43"/>
        <v>0</v>
      </c>
      <c r="Q268" s="79" t="str">
        <f t="shared" si="44"/>
        <v>Distribuição dos recursos nos trimestres está correta</v>
      </c>
      <c r="AD268" s="1"/>
      <c r="AG268"/>
      <c r="AH268" s="1"/>
    </row>
    <row r="269" spans="1:34" ht="21.65" customHeight="1" x14ac:dyDescent="0.35">
      <c r="A269" s="78"/>
      <c r="B269" s="66"/>
      <c r="C269" s="67"/>
      <c r="D269" s="68"/>
      <c r="E269" s="69"/>
      <c r="F269" s="70"/>
      <c r="G269" s="72">
        <f t="shared" si="42"/>
        <v>0</v>
      </c>
      <c r="H269" s="71"/>
      <c r="I269" s="71"/>
      <c r="J269" s="71"/>
      <c r="K269" s="71"/>
      <c r="L269" s="71"/>
      <c r="M269" s="71"/>
      <c r="N269" s="71"/>
      <c r="O269" s="71"/>
      <c r="P269" s="65">
        <f t="shared" si="43"/>
        <v>0</v>
      </c>
      <c r="Q269" s="79" t="str">
        <f t="shared" si="44"/>
        <v>Distribuição dos recursos nos trimestres está correta</v>
      </c>
      <c r="AD269" s="1"/>
      <c r="AG269"/>
      <c r="AH269" s="1"/>
    </row>
    <row r="270" spans="1:34" ht="21.65" customHeight="1" x14ac:dyDescent="0.35">
      <c r="A270" s="78"/>
      <c r="B270" s="66"/>
      <c r="C270" s="67"/>
      <c r="D270" s="69"/>
      <c r="E270" s="69"/>
      <c r="F270" s="70"/>
      <c r="G270" s="72">
        <f t="shared" si="42"/>
        <v>0</v>
      </c>
      <c r="H270" s="71"/>
      <c r="I270" s="71"/>
      <c r="J270" s="71"/>
      <c r="K270" s="71"/>
      <c r="L270" s="71"/>
      <c r="M270" s="71"/>
      <c r="N270" s="71"/>
      <c r="O270" s="71"/>
      <c r="P270" s="65">
        <f t="shared" si="43"/>
        <v>0</v>
      </c>
      <c r="Q270" s="79" t="str">
        <f t="shared" si="44"/>
        <v>Distribuição dos recursos nos trimestres está correta</v>
      </c>
      <c r="AD270" s="1"/>
      <c r="AG270"/>
      <c r="AH270" s="1"/>
    </row>
    <row r="271" spans="1:34" s="54" customFormat="1" ht="21.65" customHeight="1" x14ac:dyDescent="0.35">
      <c r="A271" s="78"/>
      <c r="B271" s="66"/>
      <c r="C271" s="67"/>
      <c r="D271" s="69"/>
      <c r="E271" s="69"/>
      <c r="F271" s="70"/>
      <c r="G271" s="72">
        <f t="shared" si="42"/>
        <v>0</v>
      </c>
      <c r="H271" s="71"/>
      <c r="I271" s="71"/>
      <c r="J271" s="71"/>
      <c r="K271" s="71"/>
      <c r="L271" s="71"/>
      <c r="M271" s="71"/>
      <c r="N271" s="71"/>
      <c r="O271" s="71"/>
      <c r="P271" s="65">
        <f t="shared" si="43"/>
        <v>0</v>
      </c>
      <c r="Q271" s="79" t="str">
        <f t="shared" si="44"/>
        <v>Distribuição dos recursos nos trimestres está correta</v>
      </c>
      <c r="AG271"/>
    </row>
    <row r="272" spans="1:34" ht="21.65" customHeight="1" x14ac:dyDescent="0.35">
      <c r="A272" s="78"/>
      <c r="B272" s="66"/>
      <c r="C272" s="67"/>
      <c r="D272" s="69"/>
      <c r="E272" s="69"/>
      <c r="F272" s="70"/>
      <c r="G272" s="72">
        <f t="shared" si="42"/>
        <v>0</v>
      </c>
      <c r="H272" s="71"/>
      <c r="I272" s="71"/>
      <c r="J272" s="71"/>
      <c r="K272" s="71"/>
      <c r="L272" s="71"/>
      <c r="M272" s="71"/>
      <c r="N272" s="71"/>
      <c r="O272" s="71"/>
      <c r="P272" s="65">
        <f t="shared" si="43"/>
        <v>0</v>
      </c>
      <c r="Q272" s="79" t="str">
        <f t="shared" si="44"/>
        <v>Distribuição dos recursos nos trimestres está correta</v>
      </c>
      <c r="AD272" s="1"/>
      <c r="AG272"/>
      <c r="AH272" s="1"/>
    </row>
    <row r="273" spans="1:34" ht="21.65" customHeight="1" x14ac:dyDescent="0.35">
      <c r="A273" s="78"/>
      <c r="B273" s="66"/>
      <c r="C273" s="67"/>
      <c r="D273" s="69"/>
      <c r="E273" s="69"/>
      <c r="F273" s="70"/>
      <c r="G273" s="72">
        <f t="shared" si="42"/>
        <v>0</v>
      </c>
      <c r="H273" s="71"/>
      <c r="I273" s="71"/>
      <c r="J273" s="71"/>
      <c r="K273" s="71"/>
      <c r="L273" s="71"/>
      <c r="M273" s="71"/>
      <c r="N273" s="71"/>
      <c r="O273" s="71"/>
      <c r="P273" s="65">
        <f t="shared" si="43"/>
        <v>0</v>
      </c>
      <c r="Q273" s="79" t="str">
        <f t="shared" si="44"/>
        <v>Distribuição dos recursos nos trimestres está correta</v>
      </c>
      <c r="AD273" s="1"/>
      <c r="AG273"/>
      <c r="AH273" s="1"/>
    </row>
    <row r="274" spans="1:34" ht="21.65" customHeight="1" x14ac:dyDescent="0.35">
      <c r="A274" s="78"/>
      <c r="B274" s="66"/>
      <c r="C274" s="67"/>
      <c r="D274" s="69"/>
      <c r="E274" s="69"/>
      <c r="F274" s="70"/>
      <c r="G274" s="72">
        <f t="shared" si="42"/>
        <v>0</v>
      </c>
      <c r="H274" s="71"/>
      <c r="I274" s="71"/>
      <c r="J274" s="71"/>
      <c r="K274" s="71"/>
      <c r="L274" s="71"/>
      <c r="M274" s="71"/>
      <c r="N274" s="71"/>
      <c r="O274" s="71"/>
      <c r="P274" s="65">
        <f t="shared" si="43"/>
        <v>0</v>
      </c>
      <c r="Q274" s="79" t="str">
        <f t="shared" si="44"/>
        <v>Distribuição dos recursos nos trimestres está correta</v>
      </c>
      <c r="AD274" s="1"/>
      <c r="AG274"/>
      <c r="AH274" s="1"/>
    </row>
    <row r="275" spans="1:34" ht="21.65" customHeight="1" x14ac:dyDescent="0.35">
      <c r="A275" s="78"/>
      <c r="B275" s="66"/>
      <c r="C275" s="67"/>
      <c r="D275" s="69"/>
      <c r="E275" s="69"/>
      <c r="F275" s="70"/>
      <c r="G275" s="72">
        <f t="shared" si="42"/>
        <v>0</v>
      </c>
      <c r="H275" s="71"/>
      <c r="I275" s="71"/>
      <c r="J275" s="71"/>
      <c r="K275" s="71"/>
      <c r="L275" s="71"/>
      <c r="M275" s="71"/>
      <c r="N275" s="71"/>
      <c r="O275" s="71"/>
      <c r="P275" s="65">
        <f t="shared" si="43"/>
        <v>0</v>
      </c>
      <c r="Q275" s="79" t="str">
        <f t="shared" si="44"/>
        <v>Distribuição dos recursos nos trimestres está correta</v>
      </c>
      <c r="AD275" s="1"/>
      <c r="AG275"/>
      <c r="AH275" s="1"/>
    </row>
    <row r="276" spans="1:34" ht="21.65" customHeight="1" x14ac:dyDescent="0.35">
      <c r="A276" s="78"/>
      <c r="B276" s="66"/>
      <c r="C276" s="67"/>
      <c r="D276" s="69"/>
      <c r="E276" s="69"/>
      <c r="F276" s="70"/>
      <c r="G276" s="72">
        <f t="shared" si="42"/>
        <v>0</v>
      </c>
      <c r="H276" s="71"/>
      <c r="I276" s="71"/>
      <c r="J276" s="71"/>
      <c r="K276" s="71"/>
      <c r="L276" s="71"/>
      <c r="M276" s="71"/>
      <c r="N276" s="71"/>
      <c r="O276" s="71"/>
      <c r="P276" s="65">
        <f t="shared" si="43"/>
        <v>0</v>
      </c>
      <c r="Q276" s="79" t="str">
        <f t="shared" si="44"/>
        <v>Distribuição dos recursos nos trimestres está correta</v>
      </c>
      <c r="AD276" s="1"/>
      <c r="AG276"/>
      <c r="AH276" s="1"/>
    </row>
    <row r="277" spans="1:34" ht="21.65" customHeight="1" x14ac:dyDescent="0.35">
      <c r="A277" s="78"/>
      <c r="B277" s="66"/>
      <c r="C277" s="67"/>
      <c r="D277" s="69"/>
      <c r="E277" s="69"/>
      <c r="F277" s="70"/>
      <c r="G277" s="72">
        <f t="shared" si="42"/>
        <v>0</v>
      </c>
      <c r="H277" s="71"/>
      <c r="I277" s="71"/>
      <c r="J277" s="71"/>
      <c r="K277" s="71"/>
      <c r="L277" s="71"/>
      <c r="M277" s="71"/>
      <c r="N277" s="71"/>
      <c r="O277" s="71"/>
      <c r="P277" s="65">
        <f t="shared" si="43"/>
        <v>0</v>
      </c>
      <c r="Q277" s="79" t="str">
        <f t="shared" si="44"/>
        <v>Distribuição dos recursos nos trimestres está correta</v>
      </c>
      <c r="AD277" s="1"/>
      <c r="AG277"/>
      <c r="AH277" s="1"/>
    </row>
    <row r="278" spans="1:34" ht="21.65" customHeight="1" x14ac:dyDescent="0.35">
      <c r="A278" s="78"/>
      <c r="B278" s="66"/>
      <c r="C278" s="67"/>
      <c r="D278" s="69"/>
      <c r="E278" s="69"/>
      <c r="F278" s="70"/>
      <c r="G278" s="72">
        <f t="shared" si="42"/>
        <v>0</v>
      </c>
      <c r="H278" s="71"/>
      <c r="I278" s="71"/>
      <c r="J278" s="71"/>
      <c r="K278" s="71"/>
      <c r="L278" s="71"/>
      <c r="M278" s="71"/>
      <c r="N278" s="71"/>
      <c r="O278" s="71"/>
      <c r="P278" s="65">
        <f t="shared" si="43"/>
        <v>0</v>
      </c>
      <c r="Q278" s="79" t="str">
        <f t="shared" si="44"/>
        <v>Distribuição dos recursos nos trimestres está correta</v>
      </c>
      <c r="AD278" s="1"/>
      <c r="AG278"/>
      <c r="AH278" s="1"/>
    </row>
    <row r="279" spans="1:34" ht="21.65" customHeight="1" x14ac:dyDescent="0.35">
      <c r="A279" s="78"/>
      <c r="B279" s="66"/>
      <c r="C279" s="67"/>
      <c r="D279" s="69"/>
      <c r="E279" s="69"/>
      <c r="F279" s="70"/>
      <c r="G279" s="72">
        <f t="shared" si="42"/>
        <v>0</v>
      </c>
      <c r="H279" s="71"/>
      <c r="I279" s="71"/>
      <c r="J279" s="71"/>
      <c r="K279" s="71"/>
      <c r="L279" s="71"/>
      <c r="M279" s="71"/>
      <c r="N279" s="71"/>
      <c r="O279" s="71"/>
      <c r="P279" s="65">
        <f t="shared" si="43"/>
        <v>0</v>
      </c>
      <c r="Q279" s="79" t="str">
        <f t="shared" si="44"/>
        <v>Distribuição dos recursos nos trimestres está correta</v>
      </c>
      <c r="AD279" s="1"/>
      <c r="AG279"/>
      <c r="AH279" s="1"/>
    </row>
    <row r="280" spans="1:34" ht="21.65" customHeight="1" x14ac:dyDescent="0.35">
      <c r="A280" s="78"/>
      <c r="B280" s="66"/>
      <c r="C280" s="67"/>
      <c r="D280" s="69"/>
      <c r="E280" s="69"/>
      <c r="F280" s="70"/>
      <c r="G280" s="72">
        <f t="shared" si="42"/>
        <v>0</v>
      </c>
      <c r="H280" s="71"/>
      <c r="I280" s="71"/>
      <c r="J280" s="71"/>
      <c r="K280" s="71"/>
      <c r="L280" s="71"/>
      <c r="M280" s="71"/>
      <c r="N280" s="71"/>
      <c r="O280" s="71"/>
      <c r="P280" s="65">
        <f t="shared" si="43"/>
        <v>0</v>
      </c>
      <c r="Q280" s="79" t="str">
        <f t="shared" si="44"/>
        <v>Distribuição dos recursos nos trimestres está correta</v>
      </c>
      <c r="AD280" s="1"/>
      <c r="AG280"/>
      <c r="AH280" s="1"/>
    </row>
    <row r="281" spans="1:34" ht="21.65" customHeight="1" x14ac:dyDescent="0.35">
      <c r="A281" s="142" t="s">
        <v>416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4"/>
      <c r="AD281" s="1"/>
      <c r="AG281"/>
      <c r="AH281" s="1"/>
    </row>
    <row r="282" spans="1:34" ht="21.65" customHeight="1" x14ac:dyDescent="0.35">
      <c r="A282" s="78"/>
      <c r="B282" s="66"/>
      <c r="C282" s="67"/>
      <c r="D282" s="69"/>
      <c r="E282" s="69"/>
      <c r="F282" s="70"/>
      <c r="G282" s="72">
        <f t="shared" ref="G282:G301" si="45">E282*F282</f>
        <v>0</v>
      </c>
      <c r="H282" s="71"/>
      <c r="I282" s="71"/>
      <c r="J282" s="71"/>
      <c r="K282" s="71"/>
      <c r="L282" s="71"/>
      <c r="M282" s="71"/>
      <c r="N282" s="71"/>
      <c r="O282" s="71"/>
      <c r="P282" s="65">
        <f t="shared" ref="P282:P301" si="46">SUM(H282:O282)</f>
        <v>0</v>
      </c>
      <c r="Q282" s="79" t="str">
        <f t="shared" ref="Q282:Q301" si="47">IF(G282&gt;P282,"Inserir mais valores nos trimestres",IF(G282&lt;P282,"Reduzir valores nos trimestres","Distribuição dos recursos nos trimestres está correta"))</f>
        <v>Distribuição dos recursos nos trimestres está correta</v>
      </c>
      <c r="AD282" s="1"/>
      <c r="AG282"/>
      <c r="AH282" s="1"/>
    </row>
    <row r="283" spans="1:34" s="54" customFormat="1" ht="21.65" customHeight="1" x14ac:dyDescent="0.35">
      <c r="A283" s="78"/>
      <c r="B283" s="66"/>
      <c r="C283" s="67"/>
      <c r="D283" s="69"/>
      <c r="E283" s="69"/>
      <c r="F283" s="70"/>
      <c r="G283" s="72">
        <f t="shared" si="45"/>
        <v>0</v>
      </c>
      <c r="H283" s="71"/>
      <c r="I283" s="71"/>
      <c r="J283" s="71"/>
      <c r="K283" s="71"/>
      <c r="L283" s="71"/>
      <c r="M283" s="71"/>
      <c r="N283" s="71"/>
      <c r="O283" s="71"/>
      <c r="P283" s="65">
        <f t="shared" si="46"/>
        <v>0</v>
      </c>
      <c r="Q283" s="79" t="str">
        <f t="shared" si="47"/>
        <v>Distribuição dos recursos nos trimestres está correta</v>
      </c>
      <c r="AG283"/>
    </row>
    <row r="284" spans="1:34" ht="21.65" customHeight="1" x14ac:dyDescent="0.35">
      <c r="A284" s="78"/>
      <c r="B284" s="66"/>
      <c r="C284" s="67"/>
      <c r="D284" s="69"/>
      <c r="E284" s="69"/>
      <c r="F284" s="70"/>
      <c r="G284" s="72">
        <f t="shared" si="45"/>
        <v>0</v>
      </c>
      <c r="H284" s="71"/>
      <c r="I284" s="71"/>
      <c r="J284" s="71"/>
      <c r="K284" s="71"/>
      <c r="L284" s="71"/>
      <c r="M284" s="71"/>
      <c r="N284" s="71"/>
      <c r="O284" s="71"/>
      <c r="P284" s="65">
        <f t="shared" si="46"/>
        <v>0</v>
      </c>
      <c r="Q284" s="79" t="str">
        <f t="shared" si="47"/>
        <v>Distribuição dos recursos nos trimestres está correta</v>
      </c>
      <c r="AD284" s="1"/>
      <c r="AG284"/>
      <c r="AH284" s="1"/>
    </row>
    <row r="285" spans="1:34" ht="21.65" customHeight="1" x14ac:dyDescent="0.35">
      <c r="A285" s="78"/>
      <c r="B285" s="66"/>
      <c r="C285" s="67"/>
      <c r="D285" s="69"/>
      <c r="E285" s="69"/>
      <c r="F285" s="70"/>
      <c r="G285" s="72">
        <f t="shared" si="45"/>
        <v>0</v>
      </c>
      <c r="H285" s="71"/>
      <c r="I285" s="71"/>
      <c r="J285" s="71"/>
      <c r="K285" s="71"/>
      <c r="L285" s="71"/>
      <c r="M285" s="71"/>
      <c r="N285" s="71"/>
      <c r="O285" s="71"/>
      <c r="P285" s="65">
        <f t="shared" si="46"/>
        <v>0</v>
      </c>
      <c r="Q285" s="79" t="str">
        <f t="shared" si="47"/>
        <v>Distribuição dos recursos nos trimestres está correta</v>
      </c>
      <c r="AD285" s="1"/>
      <c r="AG285"/>
      <c r="AH285" s="1"/>
    </row>
    <row r="286" spans="1:34" ht="21.65" customHeight="1" x14ac:dyDescent="0.35">
      <c r="A286" s="78"/>
      <c r="B286" s="66"/>
      <c r="C286" s="67"/>
      <c r="D286" s="69"/>
      <c r="E286" s="69"/>
      <c r="F286" s="70"/>
      <c r="G286" s="72">
        <f t="shared" si="45"/>
        <v>0</v>
      </c>
      <c r="H286" s="71"/>
      <c r="I286" s="71"/>
      <c r="J286" s="71"/>
      <c r="K286" s="71"/>
      <c r="L286" s="71"/>
      <c r="M286" s="71"/>
      <c r="N286" s="71"/>
      <c r="O286" s="71"/>
      <c r="P286" s="65">
        <f t="shared" si="46"/>
        <v>0</v>
      </c>
      <c r="Q286" s="79" t="str">
        <f t="shared" si="47"/>
        <v>Distribuição dos recursos nos trimestres está correta</v>
      </c>
      <c r="AD286" s="1"/>
      <c r="AG286"/>
      <c r="AH286" s="1"/>
    </row>
    <row r="287" spans="1:34" ht="21.65" customHeight="1" x14ac:dyDescent="0.35">
      <c r="A287" s="78"/>
      <c r="B287" s="66"/>
      <c r="C287" s="67"/>
      <c r="D287" s="69"/>
      <c r="E287" s="69"/>
      <c r="F287" s="70"/>
      <c r="G287" s="72">
        <f t="shared" si="45"/>
        <v>0</v>
      </c>
      <c r="H287" s="71"/>
      <c r="I287" s="71"/>
      <c r="J287" s="71"/>
      <c r="K287" s="71"/>
      <c r="L287" s="71"/>
      <c r="M287" s="71"/>
      <c r="N287" s="71"/>
      <c r="O287" s="71"/>
      <c r="P287" s="65">
        <f t="shared" si="46"/>
        <v>0</v>
      </c>
      <c r="Q287" s="79" t="str">
        <f t="shared" si="47"/>
        <v>Distribuição dos recursos nos trimestres está correta</v>
      </c>
      <c r="AD287" s="1"/>
      <c r="AG287"/>
      <c r="AH287" s="1"/>
    </row>
    <row r="288" spans="1:34" ht="21.65" customHeight="1" x14ac:dyDescent="0.35">
      <c r="A288" s="78"/>
      <c r="B288" s="66"/>
      <c r="C288" s="67"/>
      <c r="D288" s="69"/>
      <c r="E288" s="69"/>
      <c r="F288" s="70"/>
      <c r="G288" s="72">
        <f t="shared" si="45"/>
        <v>0</v>
      </c>
      <c r="H288" s="71"/>
      <c r="I288" s="71"/>
      <c r="J288" s="71"/>
      <c r="K288" s="71"/>
      <c r="L288" s="71"/>
      <c r="M288" s="71"/>
      <c r="N288" s="71"/>
      <c r="O288" s="71"/>
      <c r="P288" s="65">
        <f t="shared" si="46"/>
        <v>0</v>
      </c>
      <c r="Q288" s="79" t="str">
        <f t="shared" si="47"/>
        <v>Distribuição dos recursos nos trimestres está correta</v>
      </c>
      <c r="AD288" s="1"/>
      <c r="AG288"/>
      <c r="AH288" s="1"/>
    </row>
    <row r="289" spans="1:34" ht="21.65" customHeight="1" x14ac:dyDescent="0.35">
      <c r="A289" s="78"/>
      <c r="B289" s="66"/>
      <c r="C289" s="67"/>
      <c r="D289" s="69"/>
      <c r="E289" s="69"/>
      <c r="F289" s="70"/>
      <c r="G289" s="72">
        <f t="shared" si="45"/>
        <v>0</v>
      </c>
      <c r="H289" s="71"/>
      <c r="I289" s="71"/>
      <c r="J289" s="71"/>
      <c r="K289" s="71"/>
      <c r="L289" s="71"/>
      <c r="M289" s="71"/>
      <c r="N289" s="71"/>
      <c r="O289" s="71"/>
      <c r="P289" s="65">
        <f t="shared" si="46"/>
        <v>0</v>
      </c>
      <c r="Q289" s="79" t="str">
        <f t="shared" si="47"/>
        <v>Distribuição dos recursos nos trimestres está correta</v>
      </c>
      <c r="AD289" s="1"/>
      <c r="AG289"/>
      <c r="AH289" s="1"/>
    </row>
    <row r="290" spans="1:34" ht="21.65" customHeight="1" x14ac:dyDescent="0.35">
      <c r="A290" s="78"/>
      <c r="B290" s="66"/>
      <c r="C290" s="67"/>
      <c r="D290" s="69"/>
      <c r="E290" s="69"/>
      <c r="F290" s="70"/>
      <c r="G290" s="72">
        <f t="shared" si="45"/>
        <v>0</v>
      </c>
      <c r="H290" s="71"/>
      <c r="I290" s="71"/>
      <c r="J290" s="71"/>
      <c r="K290" s="71"/>
      <c r="L290" s="71"/>
      <c r="M290" s="71"/>
      <c r="N290" s="71"/>
      <c r="O290" s="71"/>
      <c r="P290" s="65">
        <f t="shared" si="46"/>
        <v>0</v>
      </c>
      <c r="Q290" s="79" t="str">
        <f t="shared" si="47"/>
        <v>Distribuição dos recursos nos trimestres está correta</v>
      </c>
      <c r="AD290" s="1"/>
      <c r="AG290"/>
      <c r="AH290" s="1"/>
    </row>
    <row r="291" spans="1:34" ht="21.65" customHeight="1" x14ac:dyDescent="0.35">
      <c r="A291" s="78"/>
      <c r="B291" s="66"/>
      <c r="C291" s="67"/>
      <c r="D291" s="69"/>
      <c r="E291" s="69"/>
      <c r="F291" s="70"/>
      <c r="G291" s="72">
        <f t="shared" si="45"/>
        <v>0</v>
      </c>
      <c r="H291" s="71"/>
      <c r="I291" s="71"/>
      <c r="J291" s="71"/>
      <c r="K291" s="71"/>
      <c r="L291" s="71"/>
      <c r="M291" s="71"/>
      <c r="N291" s="71"/>
      <c r="O291" s="71"/>
      <c r="P291" s="65">
        <f t="shared" si="46"/>
        <v>0</v>
      </c>
      <c r="Q291" s="79" t="str">
        <f t="shared" si="47"/>
        <v>Distribuição dos recursos nos trimestres está correta</v>
      </c>
      <c r="AD291" s="1"/>
      <c r="AG291"/>
      <c r="AH291" s="1"/>
    </row>
    <row r="292" spans="1:34" ht="21.65" customHeight="1" x14ac:dyDescent="0.35">
      <c r="A292" s="78"/>
      <c r="B292" s="66"/>
      <c r="C292" s="67"/>
      <c r="D292" s="69"/>
      <c r="E292" s="69"/>
      <c r="F292" s="70"/>
      <c r="G292" s="72">
        <f t="shared" si="45"/>
        <v>0</v>
      </c>
      <c r="H292" s="71"/>
      <c r="I292" s="71"/>
      <c r="J292" s="71"/>
      <c r="K292" s="71"/>
      <c r="L292" s="71"/>
      <c r="M292" s="71"/>
      <c r="N292" s="71"/>
      <c r="O292" s="71"/>
      <c r="P292" s="65">
        <f t="shared" si="46"/>
        <v>0</v>
      </c>
      <c r="Q292" s="79" t="str">
        <f t="shared" si="47"/>
        <v>Distribuição dos recursos nos trimestres está correta</v>
      </c>
      <c r="AD292" s="1"/>
      <c r="AG292"/>
      <c r="AH292" s="1"/>
    </row>
    <row r="293" spans="1:34" ht="21.65" customHeight="1" x14ac:dyDescent="0.35">
      <c r="A293" s="78"/>
      <c r="B293" s="66"/>
      <c r="C293" s="67"/>
      <c r="D293" s="69"/>
      <c r="E293" s="69"/>
      <c r="F293" s="70"/>
      <c r="G293" s="72">
        <f t="shared" si="45"/>
        <v>0</v>
      </c>
      <c r="H293" s="71"/>
      <c r="I293" s="71"/>
      <c r="J293" s="71"/>
      <c r="K293" s="71"/>
      <c r="L293" s="71"/>
      <c r="M293" s="71"/>
      <c r="N293" s="71"/>
      <c r="O293" s="71"/>
      <c r="P293" s="65">
        <f t="shared" si="46"/>
        <v>0</v>
      </c>
      <c r="Q293" s="79" t="str">
        <f t="shared" si="47"/>
        <v>Distribuição dos recursos nos trimestres está correta</v>
      </c>
      <c r="AD293" s="1"/>
      <c r="AG293"/>
      <c r="AH293" s="1"/>
    </row>
    <row r="294" spans="1:34" s="54" customFormat="1" ht="21.65" customHeight="1" x14ac:dyDescent="0.35">
      <c r="A294" s="78"/>
      <c r="B294" s="66"/>
      <c r="C294" s="67"/>
      <c r="D294" s="69"/>
      <c r="E294" s="69"/>
      <c r="F294" s="70"/>
      <c r="G294" s="72">
        <f t="shared" si="45"/>
        <v>0</v>
      </c>
      <c r="H294" s="71"/>
      <c r="I294" s="71"/>
      <c r="J294" s="71"/>
      <c r="K294" s="71"/>
      <c r="L294" s="71"/>
      <c r="M294" s="71"/>
      <c r="N294" s="71"/>
      <c r="O294" s="71"/>
      <c r="P294" s="65">
        <f t="shared" si="46"/>
        <v>0</v>
      </c>
      <c r="Q294" s="79" t="str">
        <f t="shared" si="47"/>
        <v>Distribuição dos recursos nos trimestres está correta</v>
      </c>
      <c r="AG294"/>
    </row>
    <row r="295" spans="1:34" ht="21.65" customHeight="1" x14ac:dyDescent="0.35">
      <c r="A295" s="78"/>
      <c r="B295" s="66"/>
      <c r="C295" s="67"/>
      <c r="D295" s="69"/>
      <c r="E295" s="69"/>
      <c r="F295" s="70"/>
      <c r="G295" s="72">
        <f t="shared" si="45"/>
        <v>0</v>
      </c>
      <c r="H295" s="71"/>
      <c r="I295" s="71"/>
      <c r="J295" s="71"/>
      <c r="K295" s="71"/>
      <c r="L295" s="71"/>
      <c r="M295" s="71"/>
      <c r="N295" s="71"/>
      <c r="O295" s="71"/>
      <c r="P295" s="65">
        <f t="shared" si="46"/>
        <v>0</v>
      </c>
      <c r="Q295" s="79" t="str">
        <f t="shared" si="47"/>
        <v>Distribuição dos recursos nos trimestres está correta</v>
      </c>
      <c r="AD295" s="1"/>
      <c r="AG295"/>
      <c r="AH295" s="1"/>
    </row>
    <row r="296" spans="1:34" ht="21.65" customHeight="1" x14ac:dyDescent="0.35">
      <c r="A296" s="78"/>
      <c r="B296" s="66"/>
      <c r="C296" s="67"/>
      <c r="D296" s="69"/>
      <c r="E296" s="69"/>
      <c r="F296" s="70"/>
      <c r="G296" s="72">
        <f t="shared" si="45"/>
        <v>0</v>
      </c>
      <c r="H296" s="71"/>
      <c r="I296" s="71"/>
      <c r="J296" s="71"/>
      <c r="K296" s="71"/>
      <c r="L296" s="71"/>
      <c r="M296" s="71"/>
      <c r="N296" s="71"/>
      <c r="O296" s="71"/>
      <c r="P296" s="65">
        <f t="shared" si="46"/>
        <v>0</v>
      </c>
      <c r="Q296" s="79" t="str">
        <f t="shared" si="47"/>
        <v>Distribuição dos recursos nos trimestres está correta</v>
      </c>
      <c r="AD296" s="1"/>
      <c r="AG296"/>
      <c r="AH296" s="1"/>
    </row>
    <row r="297" spans="1:34" ht="21.65" customHeight="1" x14ac:dyDescent="0.35">
      <c r="A297" s="78"/>
      <c r="B297" s="66"/>
      <c r="C297" s="67"/>
      <c r="D297" s="69"/>
      <c r="E297" s="69"/>
      <c r="F297" s="70"/>
      <c r="G297" s="72">
        <f t="shared" si="45"/>
        <v>0</v>
      </c>
      <c r="H297" s="71"/>
      <c r="I297" s="71"/>
      <c r="J297" s="71"/>
      <c r="K297" s="71"/>
      <c r="L297" s="71"/>
      <c r="M297" s="71"/>
      <c r="N297" s="71"/>
      <c r="O297" s="71"/>
      <c r="P297" s="65">
        <f t="shared" si="46"/>
        <v>0</v>
      </c>
      <c r="Q297" s="79" t="str">
        <f t="shared" si="47"/>
        <v>Distribuição dos recursos nos trimestres está correta</v>
      </c>
      <c r="AD297" s="1"/>
      <c r="AG297"/>
      <c r="AH297" s="1"/>
    </row>
    <row r="298" spans="1:34" ht="21.65" customHeight="1" x14ac:dyDescent="0.35">
      <c r="A298" s="78"/>
      <c r="B298" s="66"/>
      <c r="C298" s="67"/>
      <c r="D298" s="69"/>
      <c r="E298" s="69"/>
      <c r="F298" s="70"/>
      <c r="G298" s="72">
        <f t="shared" si="45"/>
        <v>0</v>
      </c>
      <c r="H298" s="71"/>
      <c r="I298" s="71"/>
      <c r="J298" s="71"/>
      <c r="K298" s="71"/>
      <c r="L298" s="71"/>
      <c r="M298" s="71"/>
      <c r="N298" s="71"/>
      <c r="O298" s="71"/>
      <c r="P298" s="65">
        <f t="shared" si="46"/>
        <v>0</v>
      </c>
      <c r="Q298" s="79" t="str">
        <f t="shared" si="47"/>
        <v>Distribuição dos recursos nos trimestres está correta</v>
      </c>
      <c r="AD298" s="1"/>
      <c r="AG298"/>
      <c r="AH298" s="1"/>
    </row>
    <row r="299" spans="1:34" ht="21.65" customHeight="1" x14ac:dyDescent="0.35">
      <c r="A299" s="78"/>
      <c r="B299" s="66"/>
      <c r="C299" s="67"/>
      <c r="D299" s="69"/>
      <c r="E299" s="69"/>
      <c r="F299" s="70"/>
      <c r="G299" s="72">
        <f t="shared" si="45"/>
        <v>0</v>
      </c>
      <c r="H299" s="71"/>
      <c r="I299" s="71"/>
      <c r="J299" s="71"/>
      <c r="K299" s="71"/>
      <c r="L299" s="71"/>
      <c r="M299" s="71"/>
      <c r="N299" s="71"/>
      <c r="O299" s="71"/>
      <c r="P299" s="65">
        <f t="shared" si="46"/>
        <v>0</v>
      </c>
      <c r="Q299" s="79" t="str">
        <f t="shared" si="47"/>
        <v>Distribuição dos recursos nos trimestres está correta</v>
      </c>
      <c r="AD299" s="1"/>
      <c r="AG299"/>
      <c r="AH299" s="1"/>
    </row>
    <row r="300" spans="1:34" ht="21.65" customHeight="1" x14ac:dyDescent="0.35">
      <c r="A300" s="78"/>
      <c r="B300" s="66"/>
      <c r="C300" s="67"/>
      <c r="D300" s="69"/>
      <c r="E300" s="69"/>
      <c r="F300" s="70"/>
      <c r="G300" s="72">
        <f t="shared" si="45"/>
        <v>0</v>
      </c>
      <c r="H300" s="71"/>
      <c r="I300" s="71"/>
      <c r="J300" s="71"/>
      <c r="K300" s="71"/>
      <c r="L300" s="71"/>
      <c r="M300" s="71"/>
      <c r="N300" s="71"/>
      <c r="O300" s="71"/>
      <c r="P300" s="65">
        <f t="shared" si="46"/>
        <v>0</v>
      </c>
      <c r="Q300" s="79" t="str">
        <f t="shared" si="47"/>
        <v>Distribuição dos recursos nos trimestres está correta</v>
      </c>
      <c r="AD300" s="1"/>
      <c r="AG300"/>
      <c r="AH300" s="1"/>
    </row>
    <row r="301" spans="1:34" ht="21.65" customHeight="1" x14ac:dyDescent="0.35">
      <c r="A301" s="78"/>
      <c r="B301" s="66"/>
      <c r="C301" s="67"/>
      <c r="D301" s="69"/>
      <c r="E301" s="69"/>
      <c r="F301" s="70"/>
      <c r="G301" s="72">
        <f t="shared" si="45"/>
        <v>0</v>
      </c>
      <c r="H301" s="71"/>
      <c r="I301" s="71"/>
      <c r="J301" s="71"/>
      <c r="K301" s="71"/>
      <c r="L301" s="71"/>
      <c r="M301" s="71"/>
      <c r="N301" s="71"/>
      <c r="O301" s="71"/>
      <c r="P301" s="65">
        <f t="shared" si="46"/>
        <v>0</v>
      </c>
      <c r="Q301" s="79" t="str">
        <f t="shared" si="47"/>
        <v>Distribuição dos recursos nos trimestres está correta</v>
      </c>
      <c r="AD301" s="1"/>
      <c r="AG301"/>
      <c r="AH301" s="1"/>
    </row>
    <row r="302" spans="1:34" ht="21.65" customHeight="1" x14ac:dyDescent="0.35">
      <c r="A302" s="142" t="s">
        <v>417</v>
      </c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4"/>
      <c r="AD302" s="1"/>
      <c r="AG302"/>
      <c r="AH302" s="1"/>
    </row>
    <row r="303" spans="1:34" ht="21.65" customHeight="1" x14ac:dyDescent="0.35">
      <c r="A303" s="78"/>
      <c r="B303" s="66"/>
      <c r="C303" s="67"/>
      <c r="D303" s="68"/>
      <c r="E303" s="69"/>
      <c r="F303" s="70"/>
      <c r="G303" s="72">
        <f t="shared" ref="G303:G322" si="48">E303*F303</f>
        <v>0</v>
      </c>
      <c r="H303" s="71"/>
      <c r="I303" s="71"/>
      <c r="J303" s="71"/>
      <c r="K303" s="71"/>
      <c r="L303" s="71"/>
      <c r="M303" s="71"/>
      <c r="N303" s="71"/>
      <c r="O303" s="71"/>
      <c r="P303" s="65">
        <f t="shared" ref="P303:P322" si="49">SUM(H303:O303)</f>
        <v>0</v>
      </c>
      <c r="Q303" s="79" t="str">
        <f t="shared" ref="Q303:Q322" si="50">IF(G303&gt;P303,"Inserir mais valores nos trimestres",IF(G303&lt;P303,"Reduzir valores nos trimestres","Distribuição dos recursos nos trimestres está correta"))</f>
        <v>Distribuição dos recursos nos trimestres está correta</v>
      </c>
      <c r="AD303" s="1"/>
      <c r="AG303"/>
      <c r="AH303" s="1"/>
    </row>
    <row r="304" spans="1:34" ht="21.65" customHeight="1" x14ac:dyDescent="0.35">
      <c r="A304" s="78"/>
      <c r="B304" s="66"/>
      <c r="C304" s="67"/>
      <c r="D304" s="68"/>
      <c r="E304" s="69"/>
      <c r="F304" s="70"/>
      <c r="G304" s="72">
        <f t="shared" si="48"/>
        <v>0</v>
      </c>
      <c r="H304" s="71"/>
      <c r="I304" s="71"/>
      <c r="J304" s="71"/>
      <c r="K304" s="71"/>
      <c r="L304" s="71"/>
      <c r="M304" s="71"/>
      <c r="N304" s="71"/>
      <c r="O304" s="71"/>
      <c r="P304" s="65">
        <f t="shared" si="49"/>
        <v>0</v>
      </c>
      <c r="Q304" s="79" t="str">
        <f t="shared" si="50"/>
        <v>Distribuição dos recursos nos trimestres está correta</v>
      </c>
      <c r="AD304" s="1"/>
      <c r="AG304"/>
      <c r="AH304" s="1"/>
    </row>
    <row r="305" spans="1:34" ht="21.65" customHeight="1" x14ac:dyDescent="0.35">
      <c r="A305" s="78"/>
      <c r="B305" s="66"/>
      <c r="C305" s="67"/>
      <c r="D305" s="68"/>
      <c r="E305" s="69"/>
      <c r="F305" s="70"/>
      <c r="G305" s="72">
        <f t="shared" si="48"/>
        <v>0</v>
      </c>
      <c r="H305" s="71"/>
      <c r="I305" s="71"/>
      <c r="J305" s="71"/>
      <c r="K305" s="71"/>
      <c r="L305" s="71"/>
      <c r="M305" s="71"/>
      <c r="N305" s="71"/>
      <c r="O305" s="71"/>
      <c r="P305" s="65">
        <f t="shared" si="49"/>
        <v>0</v>
      </c>
      <c r="Q305" s="79" t="str">
        <f t="shared" si="50"/>
        <v>Distribuição dos recursos nos trimestres está correta</v>
      </c>
      <c r="AD305" s="1"/>
      <c r="AG305"/>
      <c r="AH305" s="1"/>
    </row>
    <row r="306" spans="1:34" ht="21.65" customHeight="1" x14ac:dyDescent="0.35">
      <c r="A306" s="78"/>
      <c r="B306" s="66"/>
      <c r="C306" s="67"/>
      <c r="D306" s="68"/>
      <c r="E306" s="69"/>
      <c r="F306" s="70"/>
      <c r="G306" s="72">
        <f t="shared" si="48"/>
        <v>0</v>
      </c>
      <c r="H306" s="71"/>
      <c r="I306" s="71"/>
      <c r="J306" s="71"/>
      <c r="K306" s="71"/>
      <c r="L306" s="71"/>
      <c r="M306" s="71"/>
      <c r="N306" s="71"/>
      <c r="O306" s="71"/>
      <c r="P306" s="65">
        <f t="shared" si="49"/>
        <v>0</v>
      </c>
      <c r="Q306" s="79" t="str">
        <f t="shared" si="50"/>
        <v>Distribuição dos recursos nos trimestres está correta</v>
      </c>
      <c r="AD306" s="1"/>
      <c r="AG306"/>
      <c r="AH306" s="1"/>
    </row>
    <row r="307" spans="1:34" ht="21.65" customHeight="1" x14ac:dyDescent="0.35">
      <c r="A307" s="78"/>
      <c r="B307" s="66"/>
      <c r="C307" s="67"/>
      <c r="D307" s="68"/>
      <c r="E307" s="69"/>
      <c r="F307" s="70"/>
      <c r="G307" s="72">
        <f t="shared" si="48"/>
        <v>0</v>
      </c>
      <c r="H307" s="71"/>
      <c r="I307" s="71"/>
      <c r="J307" s="71"/>
      <c r="K307" s="71"/>
      <c r="L307" s="71"/>
      <c r="M307" s="71"/>
      <c r="N307" s="71"/>
      <c r="O307" s="71"/>
      <c r="P307" s="65">
        <f t="shared" si="49"/>
        <v>0</v>
      </c>
      <c r="Q307" s="79" t="str">
        <f t="shared" si="50"/>
        <v>Distribuição dos recursos nos trimestres está correta</v>
      </c>
      <c r="AD307" s="1"/>
      <c r="AG307"/>
      <c r="AH307" s="1"/>
    </row>
    <row r="308" spans="1:34" ht="21.65" customHeight="1" x14ac:dyDescent="0.35">
      <c r="A308" s="78"/>
      <c r="B308" s="66"/>
      <c r="C308" s="67"/>
      <c r="D308" s="68"/>
      <c r="E308" s="69"/>
      <c r="F308" s="70"/>
      <c r="G308" s="72">
        <f t="shared" si="48"/>
        <v>0</v>
      </c>
      <c r="H308" s="71"/>
      <c r="I308" s="71"/>
      <c r="J308" s="71"/>
      <c r="K308" s="71"/>
      <c r="L308" s="71"/>
      <c r="M308" s="71"/>
      <c r="N308" s="71"/>
      <c r="O308" s="71"/>
      <c r="P308" s="65">
        <f t="shared" si="49"/>
        <v>0</v>
      </c>
      <c r="Q308" s="79" t="str">
        <f t="shared" si="50"/>
        <v>Distribuição dos recursos nos trimestres está correta</v>
      </c>
      <c r="AD308" s="1"/>
      <c r="AG308"/>
      <c r="AH308" s="1"/>
    </row>
    <row r="309" spans="1:34" ht="21.65" customHeight="1" x14ac:dyDescent="0.35">
      <c r="A309" s="78"/>
      <c r="B309" s="66"/>
      <c r="C309" s="67"/>
      <c r="D309" s="68"/>
      <c r="E309" s="69"/>
      <c r="F309" s="70"/>
      <c r="G309" s="72">
        <f t="shared" si="48"/>
        <v>0</v>
      </c>
      <c r="H309" s="71"/>
      <c r="I309" s="71"/>
      <c r="J309" s="71"/>
      <c r="K309" s="71"/>
      <c r="L309" s="71"/>
      <c r="M309" s="71"/>
      <c r="N309" s="71"/>
      <c r="O309" s="71"/>
      <c r="P309" s="65">
        <f t="shared" si="49"/>
        <v>0</v>
      </c>
      <c r="Q309" s="79" t="str">
        <f t="shared" si="50"/>
        <v>Distribuição dos recursos nos trimestres está correta</v>
      </c>
      <c r="AD309" s="1"/>
      <c r="AG309"/>
      <c r="AH309" s="1"/>
    </row>
    <row r="310" spans="1:34" ht="21.65" customHeight="1" x14ac:dyDescent="0.35">
      <c r="A310" s="78"/>
      <c r="B310" s="66"/>
      <c r="C310" s="67"/>
      <c r="D310" s="68"/>
      <c r="E310" s="69"/>
      <c r="F310" s="70"/>
      <c r="G310" s="72">
        <f t="shared" si="48"/>
        <v>0</v>
      </c>
      <c r="H310" s="71"/>
      <c r="I310" s="71"/>
      <c r="J310" s="71"/>
      <c r="K310" s="71"/>
      <c r="L310" s="71"/>
      <c r="M310" s="71"/>
      <c r="N310" s="71"/>
      <c r="O310" s="71"/>
      <c r="P310" s="65">
        <f t="shared" si="49"/>
        <v>0</v>
      </c>
      <c r="Q310" s="79" t="str">
        <f t="shared" si="50"/>
        <v>Distribuição dos recursos nos trimestres está correta</v>
      </c>
      <c r="AD310" s="1"/>
      <c r="AG310"/>
      <c r="AH310" s="1"/>
    </row>
    <row r="311" spans="1:34" ht="21.65" customHeight="1" x14ac:dyDescent="0.35">
      <c r="A311" s="78"/>
      <c r="B311" s="66"/>
      <c r="C311" s="67"/>
      <c r="D311" s="68"/>
      <c r="E311" s="69"/>
      <c r="F311" s="70"/>
      <c r="G311" s="72">
        <f t="shared" si="48"/>
        <v>0</v>
      </c>
      <c r="H311" s="71"/>
      <c r="I311" s="71"/>
      <c r="J311" s="71"/>
      <c r="K311" s="71"/>
      <c r="L311" s="71"/>
      <c r="M311" s="71"/>
      <c r="N311" s="71"/>
      <c r="O311" s="71"/>
      <c r="P311" s="65">
        <f t="shared" si="49"/>
        <v>0</v>
      </c>
      <c r="Q311" s="79" t="str">
        <f t="shared" si="50"/>
        <v>Distribuição dos recursos nos trimestres está correta</v>
      </c>
      <c r="AD311" s="1"/>
      <c r="AG311"/>
      <c r="AH311" s="1"/>
    </row>
    <row r="312" spans="1:34" ht="21.65" customHeight="1" x14ac:dyDescent="0.35">
      <c r="A312" s="78"/>
      <c r="B312" s="66"/>
      <c r="C312" s="67"/>
      <c r="D312" s="69"/>
      <c r="E312" s="69"/>
      <c r="F312" s="70"/>
      <c r="G312" s="72">
        <f t="shared" si="48"/>
        <v>0</v>
      </c>
      <c r="H312" s="71"/>
      <c r="I312" s="71"/>
      <c r="J312" s="71"/>
      <c r="K312" s="71"/>
      <c r="L312" s="71"/>
      <c r="M312" s="71"/>
      <c r="N312" s="71"/>
      <c r="O312" s="71"/>
      <c r="P312" s="65">
        <f t="shared" si="49"/>
        <v>0</v>
      </c>
      <c r="Q312" s="79" t="str">
        <f t="shared" si="50"/>
        <v>Distribuição dos recursos nos trimestres está correta</v>
      </c>
      <c r="AD312" s="1"/>
      <c r="AG312"/>
      <c r="AH312" s="1"/>
    </row>
    <row r="313" spans="1:34" ht="21.65" customHeight="1" x14ac:dyDescent="0.35">
      <c r="A313" s="78"/>
      <c r="B313" s="66"/>
      <c r="C313" s="67"/>
      <c r="D313" s="69"/>
      <c r="E313" s="69"/>
      <c r="F313" s="70"/>
      <c r="G313" s="72">
        <f t="shared" si="48"/>
        <v>0</v>
      </c>
      <c r="H313" s="71"/>
      <c r="I313" s="71"/>
      <c r="J313" s="71"/>
      <c r="K313" s="71"/>
      <c r="L313" s="71"/>
      <c r="M313" s="71"/>
      <c r="N313" s="71"/>
      <c r="O313" s="71"/>
      <c r="P313" s="65">
        <f t="shared" si="49"/>
        <v>0</v>
      </c>
      <c r="Q313" s="79" t="str">
        <f t="shared" si="50"/>
        <v>Distribuição dos recursos nos trimestres está correta</v>
      </c>
      <c r="AD313" s="1"/>
      <c r="AG313"/>
      <c r="AH313" s="1"/>
    </row>
    <row r="314" spans="1:34" ht="21.65" customHeight="1" x14ac:dyDescent="0.35">
      <c r="A314" s="78"/>
      <c r="B314" s="66"/>
      <c r="C314" s="67"/>
      <c r="D314" s="69"/>
      <c r="E314" s="69"/>
      <c r="F314" s="70"/>
      <c r="G314" s="72">
        <f t="shared" si="48"/>
        <v>0</v>
      </c>
      <c r="H314" s="71"/>
      <c r="I314" s="71"/>
      <c r="J314" s="71"/>
      <c r="K314" s="71"/>
      <c r="L314" s="71"/>
      <c r="M314" s="71"/>
      <c r="N314" s="71"/>
      <c r="O314" s="71"/>
      <c r="P314" s="65">
        <f t="shared" si="49"/>
        <v>0</v>
      </c>
      <c r="Q314" s="79" t="str">
        <f t="shared" si="50"/>
        <v>Distribuição dos recursos nos trimestres está correta</v>
      </c>
      <c r="AD314" s="1"/>
      <c r="AG314"/>
      <c r="AH314" s="1"/>
    </row>
    <row r="315" spans="1:34" ht="21.65" customHeight="1" x14ac:dyDescent="0.35">
      <c r="A315" s="78"/>
      <c r="B315" s="66"/>
      <c r="C315" s="67"/>
      <c r="D315" s="69"/>
      <c r="E315" s="69"/>
      <c r="F315" s="70"/>
      <c r="G315" s="72">
        <f t="shared" si="48"/>
        <v>0</v>
      </c>
      <c r="H315" s="71"/>
      <c r="I315" s="71"/>
      <c r="J315" s="71"/>
      <c r="K315" s="71"/>
      <c r="L315" s="71"/>
      <c r="M315" s="71"/>
      <c r="N315" s="71"/>
      <c r="O315" s="71"/>
      <c r="P315" s="65">
        <f t="shared" si="49"/>
        <v>0</v>
      </c>
      <c r="Q315" s="79" t="str">
        <f t="shared" si="50"/>
        <v>Distribuição dos recursos nos trimestres está correta</v>
      </c>
      <c r="AD315" s="1"/>
      <c r="AG315"/>
      <c r="AH315" s="1"/>
    </row>
    <row r="316" spans="1:34" ht="21.65" customHeight="1" x14ac:dyDescent="0.35">
      <c r="A316" s="78"/>
      <c r="B316" s="66"/>
      <c r="C316" s="67"/>
      <c r="D316" s="69"/>
      <c r="E316" s="69"/>
      <c r="F316" s="70"/>
      <c r="G316" s="72">
        <f t="shared" si="48"/>
        <v>0</v>
      </c>
      <c r="H316" s="71"/>
      <c r="I316" s="71"/>
      <c r="J316" s="71"/>
      <c r="K316" s="71"/>
      <c r="L316" s="71"/>
      <c r="M316" s="71"/>
      <c r="N316" s="71"/>
      <c r="O316" s="71"/>
      <c r="P316" s="65">
        <f t="shared" si="49"/>
        <v>0</v>
      </c>
      <c r="Q316" s="79" t="str">
        <f t="shared" si="50"/>
        <v>Distribuição dos recursos nos trimestres está correta</v>
      </c>
      <c r="AD316" s="1"/>
      <c r="AG316"/>
      <c r="AH316" s="1"/>
    </row>
    <row r="317" spans="1:34" ht="21.65" customHeight="1" x14ac:dyDescent="0.35">
      <c r="A317" s="78"/>
      <c r="B317" s="66"/>
      <c r="C317" s="67"/>
      <c r="D317" s="69"/>
      <c r="E317" s="69"/>
      <c r="F317" s="70"/>
      <c r="G317" s="72">
        <f t="shared" si="48"/>
        <v>0</v>
      </c>
      <c r="H317" s="71"/>
      <c r="I317" s="71"/>
      <c r="J317" s="71"/>
      <c r="K317" s="71"/>
      <c r="L317" s="71"/>
      <c r="M317" s="71"/>
      <c r="N317" s="71"/>
      <c r="O317" s="71"/>
      <c r="P317" s="65">
        <f t="shared" si="49"/>
        <v>0</v>
      </c>
      <c r="Q317" s="79" t="str">
        <f t="shared" si="50"/>
        <v>Distribuição dos recursos nos trimestres está correta</v>
      </c>
      <c r="AD317" s="1"/>
      <c r="AG317"/>
      <c r="AH317" s="1"/>
    </row>
    <row r="318" spans="1:34" ht="21.65" customHeight="1" x14ac:dyDescent="0.35">
      <c r="A318" s="78"/>
      <c r="B318" s="66"/>
      <c r="C318" s="67"/>
      <c r="D318" s="69"/>
      <c r="E318" s="69"/>
      <c r="F318" s="70"/>
      <c r="G318" s="72">
        <f t="shared" si="48"/>
        <v>0</v>
      </c>
      <c r="H318" s="71"/>
      <c r="I318" s="71"/>
      <c r="J318" s="71"/>
      <c r="K318" s="71"/>
      <c r="L318" s="71"/>
      <c r="M318" s="71"/>
      <c r="N318" s="71"/>
      <c r="O318" s="71"/>
      <c r="P318" s="65">
        <f t="shared" si="49"/>
        <v>0</v>
      </c>
      <c r="Q318" s="79" t="str">
        <f t="shared" si="50"/>
        <v>Distribuição dos recursos nos trimestres está correta</v>
      </c>
      <c r="AD318" s="1"/>
      <c r="AG318"/>
      <c r="AH318" s="1"/>
    </row>
    <row r="319" spans="1:34" ht="21.65" customHeight="1" x14ac:dyDescent="0.35">
      <c r="A319" s="78"/>
      <c r="B319" s="66"/>
      <c r="C319" s="67"/>
      <c r="D319" s="69"/>
      <c r="E319" s="69"/>
      <c r="F319" s="70"/>
      <c r="G319" s="72">
        <f t="shared" si="48"/>
        <v>0</v>
      </c>
      <c r="H319" s="71"/>
      <c r="I319" s="71"/>
      <c r="J319" s="71"/>
      <c r="K319" s="71"/>
      <c r="L319" s="71"/>
      <c r="M319" s="71"/>
      <c r="N319" s="71"/>
      <c r="O319" s="71"/>
      <c r="P319" s="65">
        <f t="shared" si="49"/>
        <v>0</v>
      </c>
      <c r="Q319" s="79" t="str">
        <f t="shared" si="50"/>
        <v>Distribuição dos recursos nos trimestres está correta</v>
      </c>
      <c r="AD319" s="1"/>
      <c r="AG319"/>
      <c r="AH319" s="1"/>
    </row>
    <row r="320" spans="1:34" ht="21.65" customHeight="1" x14ac:dyDescent="0.35">
      <c r="A320" s="78"/>
      <c r="B320" s="66"/>
      <c r="C320" s="67"/>
      <c r="D320" s="69"/>
      <c r="E320" s="69"/>
      <c r="F320" s="70"/>
      <c r="G320" s="72">
        <f t="shared" si="48"/>
        <v>0</v>
      </c>
      <c r="H320" s="71"/>
      <c r="I320" s="71"/>
      <c r="J320" s="71"/>
      <c r="K320" s="71"/>
      <c r="L320" s="71"/>
      <c r="M320" s="71"/>
      <c r="N320" s="71"/>
      <c r="O320" s="71"/>
      <c r="P320" s="65">
        <f t="shared" si="49"/>
        <v>0</v>
      </c>
      <c r="Q320" s="79" t="str">
        <f t="shared" si="50"/>
        <v>Distribuição dos recursos nos trimestres está correta</v>
      </c>
      <c r="AD320" s="1"/>
      <c r="AG320"/>
      <c r="AH320" s="1"/>
    </row>
    <row r="321" spans="1:34" ht="21.65" customHeight="1" x14ac:dyDescent="0.35">
      <c r="A321" s="78"/>
      <c r="B321" s="66"/>
      <c r="C321" s="67"/>
      <c r="D321" s="69"/>
      <c r="E321" s="69"/>
      <c r="F321" s="70"/>
      <c r="G321" s="72">
        <f t="shared" si="48"/>
        <v>0</v>
      </c>
      <c r="H321" s="71"/>
      <c r="I321" s="71"/>
      <c r="J321" s="71"/>
      <c r="K321" s="71"/>
      <c r="L321" s="71"/>
      <c r="M321" s="71"/>
      <c r="N321" s="71"/>
      <c r="O321" s="71"/>
      <c r="P321" s="65">
        <f t="shared" si="49"/>
        <v>0</v>
      </c>
      <c r="Q321" s="79" t="str">
        <f t="shared" si="50"/>
        <v>Distribuição dos recursos nos trimestres está correta</v>
      </c>
      <c r="AD321" s="1"/>
      <c r="AG321"/>
      <c r="AH321" s="1"/>
    </row>
    <row r="322" spans="1:34" ht="21.65" customHeight="1" x14ac:dyDescent="0.35">
      <c r="A322" s="78"/>
      <c r="B322" s="66"/>
      <c r="C322" s="67"/>
      <c r="D322" s="69"/>
      <c r="E322" s="69"/>
      <c r="F322" s="70"/>
      <c r="G322" s="72">
        <f t="shared" si="48"/>
        <v>0</v>
      </c>
      <c r="H322" s="71"/>
      <c r="I322" s="71"/>
      <c r="J322" s="71"/>
      <c r="K322" s="71"/>
      <c r="L322" s="71"/>
      <c r="M322" s="71"/>
      <c r="N322" s="71"/>
      <c r="O322" s="71"/>
      <c r="P322" s="65">
        <f t="shared" si="49"/>
        <v>0</v>
      </c>
      <c r="Q322" s="79" t="str">
        <f t="shared" si="50"/>
        <v>Distribuição dos recursos nos trimestres está correta</v>
      </c>
      <c r="AD322" s="1"/>
      <c r="AG322"/>
      <c r="AH322" s="1"/>
    </row>
    <row r="323" spans="1:34" ht="21.65" customHeight="1" x14ac:dyDescent="0.35">
      <c r="A323" s="142" t="s">
        <v>418</v>
      </c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4"/>
      <c r="AD323" s="1"/>
      <c r="AG323"/>
      <c r="AH323" s="1"/>
    </row>
    <row r="324" spans="1:34" ht="21.65" customHeight="1" x14ac:dyDescent="0.35">
      <c r="A324" s="78"/>
      <c r="B324" s="66"/>
      <c r="C324" s="67"/>
      <c r="D324" s="69"/>
      <c r="E324" s="69"/>
      <c r="F324" s="70"/>
      <c r="G324" s="72">
        <f t="shared" ref="G324:G343" si="51">E324*F324</f>
        <v>0</v>
      </c>
      <c r="H324" s="71"/>
      <c r="I324" s="71"/>
      <c r="J324" s="71"/>
      <c r="K324" s="71"/>
      <c r="L324" s="71"/>
      <c r="M324" s="71"/>
      <c r="N324" s="71"/>
      <c r="O324" s="71"/>
      <c r="P324" s="65">
        <f t="shared" ref="P324:P343" si="52">SUM(H324:O324)</f>
        <v>0</v>
      </c>
      <c r="Q324" s="79" t="str">
        <f t="shared" ref="Q324:Q340" si="53">IF(G324&gt;P324,"Inserir mais valores nos trimestres",IF(G324&lt;P324,"Reduzir valores nos trimestres","Distribuição dos recursos nos trimestres está correta"))</f>
        <v>Distribuição dos recursos nos trimestres está correta</v>
      </c>
      <c r="AD324" s="1"/>
      <c r="AG324"/>
      <c r="AH324" s="1"/>
    </row>
    <row r="325" spans="1:34" ht="21.65" customHeight="1" x14ac:dyDescent="0.35">
      <c r="A325" s="78"/>
      <c r="B325" s="66"/>
      <c r="C325" s="67"/>
      <c r="D325" s="69"/>
      <c r="E325" s="69"/>
      <c r="F325" s="70"/>
      <c r="G325" s="72">
        <f t="shared" si="51"/>
        <v>0</v>
      </c>
      <c r="H325" s="71"/>
      <c r="I325" s="71"/>
      <c r="J325" s="71"/>
      <c r="K325" s="71"/>
      <c r="L325" s="71"/>
      <c r="M325" s="71"/>
      <c r="N325" s="71"/>
      <c r="O325" s="71"/>
      <c r="P325" s="65">
        <f t="shared" si="52"/>
        <v>0</v>
      </c>
      <c r="Q325" s="79" t="str">
        <f t="shared" si="53"/>
        <v>Distribuição dos recursos nos trimestres está correta</v>
      </c>
      <c r="AD325" s="1"/>
      <c r="AG325"/>
      <c r="AH325" s="1"/>
    </row>
    <row r="326" spans="1:34" ht="21.65" customHeight="1" x14ac:dyDescent="0.35">
      <c r="A326" s="78"/>
      <c r="B326" s="66"/>
      <c r="C326" s="67"/>
      <c r="D326" s="69"/>
      <c r="E326" s="69"/>
      <c r="F326" s="70"/>
      <c r="G326" s="72">
        <f t="shared" si="51"/>
        <v>0</v>
      </c>
      <c r="H326" s="71"/>
      <c r="I326" s="71"/>
      <c r="J326" s="71"/>
      <c r="K326" s="71"/>
      <c r="L326" s="71"/>
      <c r="M326" s="71"/>
      <c r="N326" s="71"/>
      <c r="O326" s="71"/>
      <c r="P326" s="65">
        <f t="shared" si="52"/>
        <v>0</v>
      </c>
      <c r="Q326" s="79" t="str">
        <f t="shared" si="53"/>
        <v>Distribuição dos recursos nos trimestres está correta</v>
      </c>
      <c r="AD326" s="1"/>
      <c r="AG326"/>
      <c r="AH326" s="1"/>
    </row>
    <row r="327" spans="1:34" ht="21.65" customHeight="1" x14ac:dyDescent="0.35">
      <c r="A327" s="78"/>
      <c r="B327" s="66"/>
      <c r="C327" s="67"/>
      <c r="D327" s="69"/>
      <c r="E327" s="69"/>
      <c r="F327" s="70"/>
      <c r="G327" s="72">
        <f t="shared" si="51"/>
        <v>0</v>
      </c>
      <c r="H327" s="71"/>
      <c r="I327" s="71"/>
      <c r="J327" s="71"/>
      <c r="K327" s="71"/>
      <c r="L327" s="71"/>
      <c r="M327" s="71"/>
      <c r="N327" s="71"/>
      <c r="O327" s="71"/>
      <c r="P327" s="65">
        <f t="shared" si="52"/>
        <v>0</v>
      </c>
      <c r="Q327" s="79" t="str">
        <f t="shared" si="53"/>
        <v>Distribuição dos recursos nos trimestres está correta</v>
      </c>
      <c r="AD327" s="1"/>
      <c r="AG327"/>
      <c r="AH327" s="1"/>
    </row>
    <row r="328" spans="1:34" ht="21.65" customHeight="1" x14ac:dyDescent="0.35">
      <c r="A328" s="78"/>
      <c r="B328" s="66"/>
      <c r="C328" s="67"/>
      <c r="D328" s="69"/>
      <c r="E328" s="69"/>
      <c r="F328" s="70"/>
      <c r="G328" s="72">
        <f t="shared" si="51"/>
        <v>0</v>
      </c>
      <c r="H328" s="71"/>
      <c r="I328" s="71"/>
      <c r="J328" s="71"/>
      <c r="K328" s="71"/>
      <c r="L328" s="71"/>
      <c r="M328" s="71"/>
      <c r="N328" s="71"/>
      <c r="O328" s="71"/>
      <c r="P328" s="65">
        <f t="shared" si="52"/>
        <v>0</v>
      </c>
      <c r="Q328" s="79" t="str">
        <f t="shared" si="53"/>
        <v>Distribuição dos recursos nos trimestres está correta</v>
      </c>
      <c r="AD328" s="1"/>
      <c r="AG328"/>
      <c r="AH328" s="1"/>
    </row>
    <row r="329" spans="1:34" ht="21.65" customHeight="1" x14ac:dyDescent="0.35">
      <c r="A329" s="78"/>
      <c r="B329" s="66"/>
      <c r="C329" s="67"/>
      <c r="D329" s="69"/>
      <c r="E329" s="69"/>
      <c r="F329" s="70"/>
      <c r="G329" s="72">
        <f t="shared" si="51"/>
        <v>0</v>
      </c>
      <c r="H329" s="71"/>
      <c r="I329" s="71"/>
      <c r="J329" s="71"/>
      <c r="K329" s="71"/>
      <c r="L329" s="71"/>
      <c r="M329" s="71"/>
      <c r="N329" s="71"/>
      <c r="O329" s="71"/>
      <c r="P329" s="65">
        <f t="shared" si="52"/>
        <v>0</v>
      </c>
      <c r="Q329" s="79" t="str">
        <f t="shared" si="53"/>
        <v>Distribuição dos recursos nos trimestres está correta</v>
      </c>
      <c r="AD329" s="1"/>
      <c r="AG329"/>
      <c r="AH329" s="1"/>
    </row>
    <row r="330" spans="1:34" ht="21.65" customHeight="1" x14ac:dyDescent="0.35">
      <c r="A330" s="78"/>
      <c r="B330" s="66"/>
      <c r="C330" s="67"/>
      <c r="D330" s="69"/>
      <c r="E330" s="69"/>
      <c r="F330" s="70"/>
      <c r="G330" s="72">
        <f t="shared" si="51"/>
        <v>0</v>
      </c>
      <c r="H330" s="71"/>
      <c r="I330" s="71"/>
      <c r="J330" s="71"/>
      <c r="K330" s="71"/>
      <c r="L330" s="71"/>
      <c r="M330" s="71"/>
      <c r="N330" s="71"/>
      <c r="O330" s="71"/>
      <c r="P330" s="65">
        <f t="shared" si="52"/>
        <v>0</v>
      </c>
      <c r="Q330" s="79" t="str">
        <f t="shared" si="53"/>
        <v>Distribuição dos recursos nos trimestres está correta</v>
      </c>
      <c r="AD330" s="1"/>
      <c r="AG330"/>
      <c r="AH330" s="1"/>
    </row>
    <row r="331" spans="1:34" ht="21.65" customHeight="1" x14ac:dyDescent="0.35">
      <c r="A331" s="78"/>
      <c r="B331" s="66"/>
      <c r="C331" s="67"/>
      <c r="D331" s="69"/>
      <c r="E331" s="69"/>
      <c r="F331" s="70"/>
      <c r="G331" s="72">
        <f t="shared" si="51"/>
        <v>0</v>
      </c>
      <c r="H331" s="71"/>
      <c r="I331" s="71"/>
      <c r="J331" s="71"/>
      <c r="K331" s="71"/>
      <c r="L331" s="71"/>
      <c r="M331" s="71"/>
      <c r="N331" s="71"/>
      <c r="O331" s="71"/>
      <c r="P331" s="65">
        <f t="shared" si="52"/>
        <v>0</v>
      </c>
      <c r="Q331" s="79" t="str">
        <f t="shared" si="53"/>
        <v>Distribuição dos recursos nos trimestres está correta</v>
      </c>
      <c r="AD331" s="1"/>
      <c r="AG331"/>
      <c r="AH331" s="1"/>
    </row>
    <row r="332" spans="1:34" ht="21.65" customHeight="1" x14ac:dyDescent="0.35">
      <c r="A332" s="78"/>
      <c r="B332" s="66"/>
      <c r="C332" s="67"/>
      <c r="D332" s="69"/>
      <c r="E332" s="69"/>
      <c r="F332" s="70"/>
      <c r="G332" s="72">
        <f t="shared" si="51"/>
        <v>0</v>
      </c>
      <c r="H332" s="71"/>
      <c r="I332" s="71"/>
      <c r="J332" s="71"/>
      <c r="K332" s="71"/>
      <c r="L332" s="71"/>
      <c r="M332" s="71"/>
      <c r="N332" s="71"/>
      <c r="O332" s="71"/>
      <c r="P332" s="65">
        <f t="shared" si="52"/>
        <v>0</v>
      </c>
      <c r="Q332" s="79" t="str">
        <f t="shared" si="53"/>
        <v>Distribuição dos recursos nos trimestres está correta</v>
      </c>
      <c r="AD332" s="1"/>
      <c r="AG332"/>
      <c r="AH332" s="1"/>
    </row>
    <row r="333" spans="1:34" ht="21.65" customHeight="1" x14ac:dyDescent="0.35">
      <c r="A333" s="78"/>
      <c r="B333" s="66"/>
      <c r="C333" s="67"/>
      <c r="D333" s="69"/>
      <c r="E333" s="69"/>
      <c r="F333" s="70"/>
      <c r="G333" s="72">
        <f t="shared" si="51"/>
        <v>0</v>
      </c>
      <c r="H333" s="71"/>
      <c r="I333" s="71"/>
      <c r="J333" s="71"/>
      <c r="K333" s="71"/>
      <c r="L333" s="71"/>
      <c r="M333" s="71"/>
      <c r="N333" s="71"/>
      <c r="O333" s="71"/>
      <c r="P333" s="65">
        <f t="shared" si="52"/>
        <v>0</v>
      </c>
      <c r="Q333" s="79" t="str">
        <f t="shared" si="53"/>
        <v>Distribuição dos recursos nos trimestres está correta</v>
      </c>
      <c r="AD333" s="1"/>
      <c r="AG333"/>
      <c r="AH333" s="1"/>
    </row>
    <row r="334" spans="1:34" ht="21.65" customHeight="1" x14ac:dyDescent="0.35">
      <c r="A334" s="78"/>
      <c r="B334" s="66"/>
      <c r="C334" s="67"/>
      <c r="D334" s="69"/>
      <c r="E334" s="69"/>
      <c r="F334" s="70"/>
      <c r="G334" s="72">
        <f t="shared" si="51"/>
        <v>0</v>
      </c>
      <c r="H334" s="71"/>
      <c r="I334" s="71"/>
      <c r="J334" s="71"/>
      <c r="K334" s="71"/>
      <c r="L334" s="71"/>
      <c r="M334" s="71"/>
      <c r="N334" s="71"/>
      <c r="O334" s="71"/>
      <c r="P334" s="65">
        <f t="shared" si="52"/>
        <v>0</v>
      </c>
      <c r="Q334" s="79" t="str">
        <f t="shared" si="53"/>
        <v>Distribuição dos recursos nos trimestres está correta</v>
      </c>
      <c r="AD334" s="1"/>
      <c r="AG334"/>
      <c r="AH334" s="1"/>
    </row>
    <row r="335" spans="1:34" ht="21.65" customHeight="1" x14ac:dyDescent="0.35">
      <c r="A335" s="78"/>
      <c r="B335" s="66"/>
      <c r="C335" s="67"/>
      <c r="D335" s="69"/>
      <c r="E335" s="69"/>
      <c r="F335" s="70"/>
      <c r="G335" s="72">
        <f t="shared" si="51"/>
        <v>0</v>
      </c>
      <c r="H335" s="71"/>
      <c r="I335" s="71"/>
      <c r="J335" s="71"/>
      <c r="K335" s="71"/>
      <c r="L335" s="71"/>
      <c r="M335" s="71"/>
      <c r="N335" s="71"/>
      <c r="O335" s="71"/>
      <c r="P335" s="65">
        <f t="shared" si="52"/>
        <v>0</v>
      </c>
      <c r="Q335" s="79" t="str">
        <f t="shared" si="53"/>
        <v>Distribuição dos recursos nos trimestres está correta</v>
      </c>
      <c r="AD335" s="1"/>
      <c r="AG335"/>
      <c r="AH335" s="1"/>
    </row>
    <row r="336" spans="1:34" ht="21.65" customHeight="1" x14ac:dyDescent="0.35">
      <c r="A336" s="78"/>
      <c r="B336" s="66"/>
      <c r="C336" s="67"/>
      <c r="D336" s="69"/>
      <c r="E336" s="69"/>
      <c r="F336" s="70"/>
      <c r="G336" s="72">
        <f t="shared" si="51"/>
        <v>0</v>
      </c>
      <c r="H336" s="71"/>
      <c r="I336" s="71"/>
      <c r="J336" s="71"/>
      <c r="K336" s="71"/>
      <c r="L336" s="71"/>
      <c r="M336" s="71"/>
      <c r="N336" s="71"/>
      <c r="O336" s="71"/>
      <c r="P336" s="65">
        <f t="shared" si="52"/>
        <v>0</v>
      </c>
      <c r="Q336" s="79" t="str">
        <f t="shared" si="53"/>
        <v>Distribuição dos recursos nos trimestres está correta</v>
      </c>
      <c r="AD336" s="1"/>
      <c r="AG336"/>
      <c r="AH336" s="1"/>
    </row>
    <row r="337" spans="1:34" ht="21.65" customHeight="1" x14ac:dyDescent="0.35">
      <c r="A337" s="78"/>
      <c r="B337" s="66"/>
      <c r="C337" s="67"/>
      <c r="D337" s="69"/>
      <c r="E337" s="69"/>
      <c r="F337" s="70"/>
      <c r="G337" s="72">
        <f t="shared" si="51"/>
        <v>0</v>
      </c>
      <c r="H337" s="71"/>
      <c r="I337" s="71"/>
      <c r="J337" s="71"/>
      <c r="K337" s="71"/>
      <c r="L337" s="71"/>
      <c r="M337" s="71"/>
      <c r="N337" s="71"/>
      <c r="O337" s="71"/>
      <c r="P337" s="65">
        <f t="shared" si="52"/>
        <v>0</v>
      </c>
      <c r="Q337" s="79" t="str">
        <f t="shared" si="53"/>
        <v>Distribuição dos recursos nos trimestres está correta</v>
      </c>
      <c r="AD337" s="1"/>
      <c r="AG337"/>
      <c r="AH337" s="1"/>
    </row>
    <row r="338" spans="1:34" ht="21.65" customHeight="1" x14ac:dyDescent="0.35">
      <c r="A338" s="78"/>
      <c r="B338" s="66"/>
      <c r="C338" s="67"/>
      <c r="D338" s="69"/>
      <c r="E338" s="69"/>
      <c r="F338" s="70"/>
      <c r="G338" s="72">
        <f t="shared" si="51"/>
        <v>0</v>
      </c>
      <c r="H338" s="71"/>
      <c r="I338" s="71"/>
      <c r="J338" s="71"/>
      <c r="K338" s="71"/>
      <c r="L338" s="71"/>
      <c r="M338" s="71"/>
      <c r="N338" s="71"/>
      <c r="O338" s="71"/>
      <c r="P338" s="65">
        <f t="shared" si="52"/>
        <v>0</v>
      </c>
      <c r="Q338" s="79" t="str">
        <f t="shared" si="53"/>
        <v>Distribuição dos recursos nos trimestres está correta</v>
      </c>
      <c r="AD338" s="1"/>
      <c r="AG338"/>
      <c r="AH338" s="1"/>
    </row>
    <row r="339" spans="1:34" ht="21.65" customHeight="1" x14ac:dyDescent="0.35">
      <c r="A339" s="78"/>
      <c r="B339" s="66"/>
      <c r="C339" s="67"/>
      <c r="D339" s="69"/>
      <c r="E339" s="69"/>
      <c r="F339" s="70"/>
      <c r="G339" s="72">
        <f t="shared" si="51"/>
        <v>0</v>
      </c>
      <c r="H339" s="71"/>
      <c r="I339" s="71"/>
      <c r="J339" s="71"/>
      <c r="K339" s="71"/>
      <c r="L339" s="71"/>
      <c r="M339" s="71"/>
      <c r="N339" s="71"/>
      <c r="O339" s="71"/>
      <c r="P339" s="65">
        <f t="shared" si="52"/>
        <v>0</v>
      </c>
      <c r="Q339" s="79" t="str">
        <f t="shared" si="53"/>
        <v>Distribuição dos recursos nos trimestres está correta</v>
      </c>
      <c r="AD339" s="1"/>
      <c r="AG339"/>
      <c r="AH339" s="1"/>
    </row>
    <row r="340" spans="1:34" ht="21.65" customHeight="1" x14ac:dyDescent="0.35">
      <c r="A340" s="78"/>
      <c r="B340" s="66"/>
      <c r="C340" s="67"/>
      <c r="D340" s="69"/>
      <c r="E340" s="69"/>
      <c r="F340" s="70"/>
      <c r="G340" s="72">
        <f t="shared" si="51"/>
        <v>0</v>
      </c>
      <c r="H340" s="71"/>
      <c r="I340" s="71"/>
      <c r="J340" s="71"/>
      <c r="K340" s="71"/>
      <c r="L340" s="71"/>
      <c r="M340" s="71"/>
      <c r="N340" s="71"/>
      <c r="O340" s="71"/>
      <c r="P340" s="65">
        <f t="shared" si="52"/>
        <v>0</v>
      </c>
      <c r="Q340" s="79" t="str">
        <f t="shared" si="53"/>
        <v>Distribuição dos recursos nos trimestres está correta</v>
      </c>
      <c r="AD340" s="1"/>
      <c r="AG340"/>
      <c r="AH340" s="1"/>
    </row>
    <row r="341" spans="1:34" ht="21.65" customHeight="1" x14ac:dyDescent="0.35">
      <c r="A341" s="78"/>
      <c r="B341" s="66"/>
      <c r="C341" s="67"/>
      <c r="D341" s="69"/>
      <c r="E341" s="69"/>
      <c r="F341" s="70"/>
      <c r="G341" s="72">
        <f t="shared" si="51"/>
        <v>0</v>
      </c>
      <c r="H341" s="71"/>
      <c r="I341" s="71"/>
      <c r="J341" s="71"/>
      <c r="K341" s="71"/>
      <c r="L341" s="71"/>
      <c r="M341" s="71"/>
      <c r="N341" s="71"/>
      <c r="O341" s="71"/>
      <c r="P341" s="65">
        <f t="shared" si="52"/>
        <v>0</v>
      </c>
      <c r="Q341" s="79" t="str">
        <f>IF(G341&gt;P341,"Inserir mais valores nos trimestres",IF(G341&lt;P341,"Reduzir valores nos trimestres","Distribuição dos recursos nos trimestres está correta"))</f>
        <v>Distribuição dos recursos nos trimestres está correta</v>
      </c>
      <c r="AD341" s="1"/>
      <c r="AG341"/>
      <c r="AH341" s="1"/>
    </row>
    <row r="342" spans="1:34" ht="21.65" customHeight="1" x14ac:dyDescent="0.35">
      <c r="A342" s="78"/>
      <c r="B342" s="66"/>
      <c r="C342" s="67"/>
      <c r="D342" s="69"/>
      <c r="E342" s="69"/>
      <c r="F342" s="70"/>
      <c r="G342" s="72">
        <f t="shared" si="51"/>
        <v>0</v>
      </c>
      <c r="H342" s="71"/>
      <c r="I342" s="71"/>
      <c r="J342" s="71"/>
      <c r="K342" s="71"/>
      <c r="L342" s="71"/>
      <c r="M342" s="71"/>
      <c r="N342" s="71"/>
      <c r="O342" s="71"/>
      <c r="P342" s="65">
        <f t="shared" si="52"/>
        <v>0</v>
      </c>
      <c r="Q342" s="79" t="str">
        <f>IF(G342&gt;P342,"Inserir mais valores nos trimestres",IF(G342&lt;P342,"Reduzir valores nos trimestres","Distribuição dos recursos nos trimestres está correta"))</f>
        <v>Distribuição dos recursos nos trimestres está correta</v>
      </c>
      <c r="AD342" s="1"/>
      <c r="AG342"/>
      <c r="AH342" s="1"/>
    </row>
    <row r="343" spans="1:34" ht="21.65" customHeight="1" x14ac:dyDescent="0.35">
      <c r="A343" s="78"/>
      <c r="B343" s="66"/>
      <c r="C343" s="67"/>
      <c r="D343" s="69"/>
      <c r="E343" s="69"/>
      <c r="F343" s="70"/>
      <c r="G343" s="72">
        <f t="shared" si="51"/>
        <v>0</v>
      </c>
      <c r="H343" s="71"/>
      <c r="I343" s="71"/>
      <c r="J343" s="71"/>
      <c r="K343" s="71"/>
      <c r="L343" s="71"/>
      <c r="M343" s="71"/>
      <c r="N343" s="71"/>
      <c r="O343" s="71"/>
      <c r="P343" s="65">
        <f t="shared" si="52"/>
        <v>0</v>
      </c>
      <c r="Q343" s="79" t="str">
        <f>IF(G343&gt;P343,"Inserir mais valores nos trimestres",IF(G343&lt;P343,"Reduzir valores nos trimestres","Distribuição dos recursos nos trimestres está correta"))</f>
        <v>Distribuição dos recursos nos trimestres está correta</v>
      </c>
      <c r="AD343" s="1"/>
      <c r="AG343"/>
      <c r="AH343" s="1"/>
    </row>
    <row r="344" spans="1:34" ht="27.65" customHeight="1" thickBot="1" x14ac:dyDescent="0.4">
      <c r="A344" s="159" t="s">
        <v>407</v>
      </c>
      <c r="B344" s="160"/>
      <c r="C344" s="160"/>
      <c r="D344" s="160"/>
      <c r="E344" s="160"/>
      <c r="F344" s="160"/>
      <c r="G344" s="80">
        <f>SUM(G6:G343)</f>
        <v>0</v>
      </c>
      <c r="H344" s="80">
        <f t="shared" ref="H344:O344" si="54">SUM(H6:H343)</f>
        <v>0</v>
      </c>
      <c r="I344" s="80">
        <f t="shared" si="54"/>
        <v>0</v>
      </c>
      <c r="J344" s="80">
        <f t="shared" si="54"/>
        <v>0</v>
      </c>
      <c r="K344" s="80">
        <f t="shared" si="54"/>
        <v>0</v>
      </c>
      <c r="L344" s="80">
        <f t="shared" si="54"/>
        <v>0</v>
      </c>
      <c r="M344" s="80">
        <f t="shared" si="54"/>
        <v>0</v>
      </c>
      <c r="N344" s="80">
        <f t="shared" si="54"/>
        <v>0</v>
      </c>
      <c r="O344" s="80">
        <f t="shared" si="54"/>
        <v>0</v>
      </c>
      <c r="P344" s="80">
        <f>SUM(P6:P343)</f>
        <v>0</v>
      </c>
      <c r="Q344" s="81" t="str">
        <f>IF(G344&gt;P344,"Inserir mais valores nos trimestres",IF(G344&lt;P344,"Reduzir valores nos trimestres","Distribuição dos recursos nos trimestres está correta"))</f>
        <v>Distribuição dos recursos nos trimestres está correta</v>
      </c>
    </row>
    <row r="345" spans="1:34" x14ac:dyDescent="0.35">
      <c r="A345" s="30"/>
      <c r="B345" s="30"/>
      <c r="C345" s="3"/>
      <c r="D345" s="3"/>
      <c r="E345" s="4"/>
      <c r="F345" s="5"/>
      <c r="G345" s="6"/>
      <c r="H345" s="32"/>
      <c r="I345" s="6"/>
      <c r="J345" s="6"/>
      <c r="K345" s="6"/>
      <c r="L345" s="6"/>
      <c r="M345" s="6"/>
      <c r="N345" s="6"/>
      <c r="O345" s="6"/>
      <c r="P345" s="6"/>
    </row>
    <row r="346" spans="1:34" x14ac:dyDescent="0.35">
      <c r="B346" s="31"/>
      <c r="E346" s="8"/>
    </row>
    <row r="347" spans="1:34" ht="17.149999999999999" customHeight="1" x14ac:dyDescent="0.35">
      <c r="B347" s="31"/>
    </row>
    <row r="348" spans="1:34" ht="33" customHeight="1" x14ac:dyDescent="0.35">
      <c r="A348" s="125" t="s">
        <v>420</v>
      </c>
      <c r="B348" s="125"/>
    </row>
    <row r="349" spans="1:34" x14ac:dyDescent="0.35">
      <c r="B349" s="31"/>
    </row>
    <row r="350" spans="1:34" x14ac:dyDescent="0.35">
      <c r="B350" s="31"/>
    </row>
    <row r="351" spans="1:34" x14ac:dyDescent="0.35">
      <c r="B351" s="31"/>
    </row>
    <row r="352" spans="1:34" x14ac:dyDescent="0.35">
      <c r="B352" s="31"/>
    </row>
    <row r="353" spans="2:13" x14ac:dyDescent="0.35">
      <c r="B353" s="31"/>
    </row>
    <row r="354" spans="2:13" x14ac:dyDescent="0.35">
      <c r="B354" s="31"/>
    </row>
    <row r="355" spans="2:13" x14ac:dyDescent="0.35">
      <c r="B355" s="31"/>
    </row>
    <row r="356" spans="2:13" x14ac:dyDescent="0.35">
      <c r="B356" s="31"/>
    </row>
    <row r="357" spans="2:13" x14ac:dyDescent="0.35">
      <c r="B357" s="31"/>
    </row>
    <row r="358" spans="2:13" x14ac:dyDescent="0.35">
      <c r="B358" s="31"/>
    </row>
    <row r="359" spans="2:13" x14ac:dyDescent="0.35">
      <c r="B359" s="31"/>
      <c r="M359"/>
    </row>
    <row r="360" spans="2:13" x14ac:dyDescent="0.35">
      <c r="B360" s="31"/>
      <c r="L360"/>
      <c r="M360"/>
    </row>
    <row r="361" spans="2:13" x14ac:dyDescent="0.35">
      <c r="B361" s="31"/>
      <c r="L361"/>
      <c r="M361"/>
    </row>
    <row r="362" spans="2:13" x14ac:dyDescent="0.35">
      <c r="B362" s="31"/>
      <c r="L362"/>
      <c r="M362"/>
    </row>
    <row r="363" spans="2:13" x14ac:dyDescent="0.35">
      <c r="B363" s="31"/>
      <c r="L363"/>
      <c r="M363"/>
    </row>
    <row r="364" spans="2:13" x14ac:dyDescent="0.35">
      <c r="B364" s="31"/>
      <c r="L364"/>
      <c r="M364"/>
    </row>
    <row r="365" spans="2:13" x14ac:dyDescent="0.35">
      <c r="B365" s="31"/>
      <c r="L365"/>
      <c r="M365"/>
    </row>
    <row r="366" spans="2:13" x14ac:dyDescent="0.35">
      <c r="B366" s="31"/>
      <c r="L366"/>
      <c r="M366"/>
    </row>
    <row r="367" spans="2:13" x14ac:dyDescent="0.35">
      <c r="B367" s="31"/>
      <c r="L367"/>
      <c r="M367"/>
    </row>
    <row r="368" spans="2:13" x14ac:dyDescent="0.35">
      <c r="B368" s="31"/>
    </row>
    <row r="369" spans="2:12" x14ac:dyDescent="0.35">
      <c r="B369" s="31"/>
    </row>
    <row r="370" spans="2:12" x14ac:dyDescent="0.35">
      <c r="B370" s="31"/>
      <c r="L370" s="57" t="s">
        <v>429</v>
      </c>
    </row>
    <row r="371" spans="2:12" x14ac:dyDescent="0.35">
      <c r="B371" s="31"/>
    </row>
    <row r="372" spans="2:12" x14ac:dyDescent="0.35">
      <c r="B372" s="31"/>
    </row>
    <row r="373" spans="2:12" x14ac:dyDescent="0.35">
      <c r="B373" s="31"/>
    </row>
    <row r="374" spans="2:12" x14ac:dyDescent="0.35">
      <c r="B374" s="31"/>
    </row>
    <row r="375" spans="2:12" x14ac:dyDescent="0.35">
      <c r="B375" s="31"/>
    </row>
    <row r="376" spans="2:12" x14ac:dyDescent="0.35">
      <c r="B376" s="31"/>
    </row>
    <row r="377" spans="2:12" x14ac:dyDescent="0.35">
      <c r="B377" s="31"/>
    </row>
    <row r="378" spans="2:12" x14ac:dyDescent="0.35">
      <c r="B378" s="31"/>
    </row>
    <row r="379" spans="2:12" x14ac:dyDescent="0.35">
      <c r="B379" s="31"/>
    </row>
    <row r="380" spans="2:12" x14ac:dyDescent="0.35">
      <c r="B380" s="31"/>
    </row>
    <row r="381" spans="2:12" x14ac:dyDescent="0.35">
      <c r="B381" s="31"/>
    </row>
    <row r="382" spans="2:12" x14ac:dyDescent="0.35">
      <c r="B382" s="31"/>
    </row>
    <row r="383" spans="2:12" x14ac:dyDescent="0.35">
      <c r="B383" s="31"/>
    </row>
    <row r="384" spans="2:12" x14ac:dyDescent="0.35">
      <c r="B384" s="31"/>
    </row>
    <row r="385" spans="2:2" x14ac:dyDescent="0.35">
      <c r="B385" s="31"/>
    </row>
  </sheetData>
  <sheetProtection insertColumns="0" insertRows="0" deleteColumns="0" deleteRows="0" selectLockedCells="1"/>
  <mergeCells count="37">
    <mergeCell ref="A348:B348"/>
    <mergeCell ref="A1:B1"/>
    <mergeCell ref="A281:Q281"/>
    <mergeCell ref="A302:Q302"/>
    <mergeCell ref="A323:Q323"/>
    <mergeCell ref="A196:Q196"/>
    <mergeCell ref="A217:Q217"/>
    <mergeCell ref="A238:Q238"/>
    <mergeCell ref="A259:Q259"/>
    <mergeCell ref="A260:Q260"/>
    <mergeCell ref="A344:F344"/>
    <mergeCell ref="A4:Q4"/>
    <mergeCell ref="A5:Q5"/>
    <mergeCell ref="A26:Q26"/>
    <mergeCell ref="A47:Q47"/>
    <mergeCell ref="A68:Q68"/>
    <mergeCell ref="A174:Q174"/>
    <mergeCell ref="A175:Q175"/>
    <mergeCell ref="S12:Y13"/>
    <mergeCell ref="Z12:AA13"/>
    <mergeCell ref="AB12:AC13"/>
    <mergeCell ref="A89:Q89"/>
    <mergeCell ref="A90:Q90"/>
    <mergeCell ref="A111:Q111"/>
    <mergeCell ref="A132:Q132"/>
    <mergeCell ref="A153:Q153"/>
    <mergeCell ref="S3:AC5"/>
    <mergeCell ref="C1:D1"/>
    <mergeCell ref="S10:Y11"/>
    <mergeCell ref="Z10:AA11"/>
    <mergeCell ref="AB10:AC11"/>
    <mergeCell ref="S6:Y7"/>
    <mergeCell ref="Z6:AA7"/>
    <mergeCell ref="AB6:AC7"/>
    <mergeCell ref="S8:Y9"/>
    <mergeCell ref="Z8:AA9"/>
    <mergeCell ref="AB8:AC9"/>
  </mergeCells>
  <phoneticPr fontId="21" type="noConversion"/>
  <conditionalFormatting sqref="C6:C25 C27:C46">
    <cfRule type="expression" dxfId="29" priority="46">
      <formula>B6&lt;&gt;"Outros"</formula>
    </cfRule>
  </conditionalFormatting>
  <conditionalFormatting sqref="C48:C67 C69:C88">
    <cfRule type="expression" dxfId="28" priority="38">
      <formula>B48&lt;&gt;"Outros"</formula>
    </cfRule>
  </conditionalFormatting>
  <conditionalFormatting sqref="C91:C110 C112:C131">
    <cfRule type="expression" dxfId="27" priority="36">
      <formula>B91&lt;&gt;"Outros"</formula>
    </cfRule>
  </conditionalFormatting>
  <conditionalFormatting sqref="C133:C152 C154:C173">
    <cfRule type="expression" dxfId="26" priority="35">
      <formula>B133&lt;&gt;"Outros"</formula>
    </cfRule>
  </conditionalFormatting>
  <conditionalFormatting sqref="C303:C322 C324:C343">
    <cfRule type="expression" dxfId="25" priority="4">
      <formula>B303&lt;&gt;"Outros"</formula>
    </cfRule>
  </conditionalFormatting>
  <conditionalFormatting sqref="C261:C280 C282:C301">
    <cfRule type="expression" dxfId="24" priority="5">
      <formula>B261&lt;&gt;"Outros"</formula>
    </cfRule>
  </conditionalFormatting>
  <conditionalFormatting sqref="C176:C195 C197:C216">
    <cfRule type="expression" dxfId="23" priority="7">
      <formula>B176&lt;&gt;"Outros"</formula>
    </cfRule>
  </conditionalFormatting>
  <conditionalFormatting sqref="C218:C237 C239:C258">
    <cfRule type="expression" dxfId="22" priority="6">
      <formula>B218&lt;&gt;"Outros"</formula>
    </cfRule>
  </conditionalFormatting>
  <conditionalFormatting sqref="Q1:Q1048576">
    <cfRule type="cellIs" dxfId="21" priority="1" operator="equal">
      <formula>"Reduzir valores nos trimestres"</formula>
    </cfRule>
    <cfRule type="cellIs" dxfId="20" priority="2" operator="equal">
      <formula>"Inserir mais valores nos trimestres"</formula>
    </cfRule>
    <cfRule type="cellIs" dxfId="19" priority="3" operator="equal">
      <formula>"Distribuição dos recursos nos trimestres está correta"</formula>
    </cfRule>
  </conditionalFormatting>
  <dataValidations count="5">
    <dataValidation type="list" allowBlank="1" showInputMessage="1" showErrorMessage="1" sqref="A27:A46 A48:A67 B386:B1048576 A91:A110 A69:A88 A6:A25 A112:A131 A133:A152 A154:A173 A324:A343 A197:A216 A218:A237 A261:A280 A239:A258 A176:A195 A282:A301 A303:A322" xr:uid="{00000000-0002-0000-0100-000000000000}">
      <formula1>DespesaElegivel1</formula1>
    </dataValidation>
    <dataValidation type="decimal" operator="greaterThan" allowBlank="1" showInputMessage="1" showErrorMessage="1" sqref="E133:O152 E6:O25 E69:O88 E27:O46 E48:O67 E282:O301 E112:O131 E154:O173 E324:O343 E303:O322 E176:O195 E239:O258 E197:O216 E218:O237 E261:O280 E91:O110" xr:uid="{00000000-0002-0000-0100-000001000000}">
      <formula1>0.001</formula1>
    </dataValidation>
    <dataValidation operator="greaterThan" allowBlank="1" showInputMessage="1" showErrorMessage="1" sqref="P91:P110 P48:P67 P69:P88 P27:P46 P6:P25 P133:P152 P112:P131 P154:P173 P261:P280 P218:P237 P239:P258 P197:P216 P176:P195 P303:P322 P282:P301 P324:P343" xr:uid="{00000000-0002-0000-0100-000002000000}"/>
    <dataValidation type="list" allowBlank="1" showInputMessage="1" showErrorMessage="1" sqref="B6:B25 B27:B46 B48:B67 B133:B152 B69:B88 B91:B110 B112:B131 B154:B173 B176:B195 B197:B216 B218:B237 B303:B322 B239:B258 B261:B280 B282:B301 B324:B343" xr:uid="{00000000-0002-0000-0100-000003000000}">
      <formula1>INDIRECT($A6)</formula1>
    </dataValidation>
    <dataValidation allowBlank="1" showInputMessage="1" showErrorMessage="1" prompt="Deverá ser preenchido com o nome da pessoa responsável pelas despesas no âmbito do projeto " sqref="C1:C2" xr:uid="{00000000-0002-0000-0100-000004000000}"/>
  </dataValidations>
  <hyperlinks>
    <hyperlink ref="A348:B348" location="'ORÇAMENTO CRONOGRAMA DESEMBOLSO'!A1" display="Clique aqui para retornar para o topo da tabela" xr:uid="{00000000-0004-0000-0100-000000000000}"/>
    <hyperlink ref="A1:B1" location="'ORÇAMENTO CRONOGRAMA DESEMBOLSO'!A390" display="Clique aqui para ver o quadro resumo da proposta" xr:uid="{00000000-0004-0000-0100-000001000000}"/>
    <hyperlink ref="C1:D1" location="'ORÇAMENTO CRONOGRAMA DESEMBOLSO'!AD1" display="Para preencher o cabeçalho, clique aqui" xr:uid="{00000000-0004-0000-0100-000002000000}"/>
  </hyperlink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2"/>
  <rowBreaks count="1" manualBreakCount="1">
    <brk id="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9"/>
  <sheetViews>
    <sheetView zoomScale="85" zoomScaleNormal="85" workbookViewId="0">
      <selection activeCell="S76" sqref="S76"/>
    </sheetView>
  </sheetViews>
  <sheetFormatPr defaultRowHeight="14.5" x14ac:dyDescent="0.35"/>
  <cols>
    <col min="1" max="1" width="11.54296875" bestFit="1" customWidth="1"/>
    <col min="2" max="2" width="12.453125" bestFit="1" customWidth="1"/>
    <col min="5" max="5" width="28.54296875" style="1" bestFit="1" customWidth="1"/>
    <col min="6" max="6" width="32.81640625" style="1" customWidth="1"/>
    <col min="7" max="7" width="20.453125" style="1" customWidth="1"/>
    <col min="8" max="8" width="15.1796875" style="1" customWidth="1"/>
    <col min="9" max="9" width="15.54296875" style="1" customWidth="1"/>
    <col min="10" max="16" width="15.81640625" style="1" customWidth="1"/>
    <col min="17" max="18" width="14.453125" style="1" customWidth="1"/>
    <col min="19" max="19" width="11.7265625" bestFit="1" customWidth="1"/>
    <col min="20" max="20" width="4.90625" style="59" bestFit="1" customWidth="1"/>
    <col min="21" max="26" width="19.7265625" customWidth="1"/>
    <col min="27" max="27" width="25" bestFit="1" customWidth="1"/>
  </cols>
  <sheetData>
    <row r="1" spans="1:20" x14ac:dyDescent="0.35">
      <c r="A1" t="s">
        <v>387</v>
      </c>
      <c r="E1" s="1" t="s">
        <v>384</v>
      </c>
      <c r="F1" s="1" t="s">
        <v>391</v>
      </c>
      <c r="G1" s="1" t="s">
        <v>385</v>
      </c>
      <c r="H1" s="1" t="s">
        <v>386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382</v>
      </c>
    </row>
    <row r="2" spans="1:20" x14ac:dyDescent="0.35">
      <c r="A2" t="s">
        <v>389</v>
      </c>
      <c r="E2" s="1" t="str">
        <f>'ORÇAMENTO CRONOGRAMA DESEMBOLSO'!A4</f>
        <v>OBJETIVO 1:</v>
      </c>
      <c r="F2" s="1">
        <f>'ORÇAMENTO CRONOGRAMA DESEMBOLSO'!A6</f>
        <v>0</v>
      </c>
      <c r="G2" s="1" t="str">
        <f>SUBSTITUTE(IF(F2=0,"",F2),"_"," ")</f>
        <v/>
      </c>
      <c r="H2" s="55">
        <f>'ORÇAMENTO CRONOGRAMA DESEMBOLSO'!G6</f>
        <v>0</v>
      </c>
      <c r="I2" s="56">
        <f>'ORÇAMENTO CRONOGRAMA DESEMBOLSO'!H6</f>
        <v>0</v>
      </c>
      <c r="J2" s="56">
        <f>'ORÇAMENTO CRONOGRAMA DESEMBOLSO'!I6</f>
        <v>0</v>
      </c>
      <c r="K2" s="56">
        <f>'ORÇAMENTO CRONOGRAMA DESEMBOLSO'!J6</f>
        <v>0</v>
      </c>
      <c r="L2" s="56">
        <f>'ORÇAMENTO CRONOGRAMA DESEMBOLSO'!K6</f>
        <v>0</v>
      </c>
      <c r="M2" s="56">
        <f>'ORÇAMENTO CRONOGRAMA DESEMBOLSO'!L6</f>
        <v>0</v>
      </c>
      <c r="N2" s="56">
        <f>'ORÇAMENTO CRONOGRAMA DESEMBOLSO'!M6</f>
        <v>0</v>
      </c>
      <c r="O2" s="56">
        <f>'ORÇAMENTO CRONOGRAMA DESEMBOLSO'!N6</f>
        <v>0</v>
      </c>
      <c r="P2" s="56">
        <f>'ORÇAMENTO CRONOGRAMA DESEMBOLSO'!O6</f>
        <v>0</v>
      </c>
      <c r="Q2" s="56">
        <f>'ORÇAMENTO CRONOGRAMA DESEMBOLSO'!P6</f>
        <v>0</v>
      </c>
      <c r="R2" s="56"/>
    </row>
    <row r="3" spans="1:20" x14ac:dyDescent="0.35">
      <c r="A3" t="s">
        <v>390</v>
      </c>
      <c r="E3" s="1" t="str">
        <f t="shared" ref="E3:E21" si="0">E2</f>
        <v>OBJETIVO 1:</v>
      </c>
      <c r="F3" s="1">
        <f>'ORÇAMENTO CRONOGRAMA DESEMBOLSO'!A7</f>
        <v>0</v>
      </c>
      <c r="G3" s="1" t="str">
        <f t="shared" ref="G3:G66" si="1">SUBSTITUTE(IF(F3=0,"",F3),"_"," ")</f>
        <v/>
      </c>
      <c r="H3" s="55">
        <f>'ORÇAMENTO CRONOGRAMA DESEMBOLSO'!G7</f>
        <v>0</v>
      </c>
      <c r="I3" s="56">
        <f>'ORÇAMENTO CRONOGRAMA DESEMBOLSO'!H7</f>
        <v>0</v>
      </c>
      <c r="J3" s="56">
        <f>'ORÇAMENTO CRONOGRAMA DESEMBOLSO'!I7</f>
        <v>0</v>
      </c>
      <c r="K3" s="56">
        <f>'ORÇAMENTO CRONOGRAMA DESEMBOLSO'!J7</f>
        <v>0</v>
      </c>
      <c r="L3" s="56">
        <f>'ORÇAMENTO CRONOGRAMA DESEMBOLSO'!K7</f>
        <v>0</v>
      </c>
      <c r="M3" s="56">
        <f>'ORÇAMENTO CRONOGRAMA DESEMBOLSO'!L7</f>
        <v>0</v>
      </c>
      <c r="N3" s="56">
        <f>'ORÇAMENTO CRONOGRAMA DESEMBOLSO'!M7</f>
        <v>0</v>
      </c>
      <c r="O3" s="56">
        <f>'ORÇAMENTO CRONOGRAMA DESEMBOLSO'!N7</f>
        <v>0</v>
      </c>
      <c r="P3" s="56">
        <f>'ORÇAMENTO CRONOGRAMA DESEMBOLSO'!O7</f>
        <v>0</v>
      </c>
      <c r="Q3" s="56">
        <f>'ORÇAMENTO CRONOGRAMA DESEMBOLSO'!P7</f>
        <v>0</v>
      </c>
      <c r="R3" s="56"/>
    </row>
    <row r="4" spans="1:20" x14ac:dyDescent="0.35">
      <c r="A4" t="s">
        <v>388</v>
      </c>
      <c r="E4" s="1" t="str">
        <f t="shared" si="0"/>
        <v>OBJETIVO 1:</v>
      </c>
      <c r="F4" s="1">
        <f>'ORÇAMENTO CRONOGRAMA DESEMBOLSO'!A8</f>
        <v>0</v>
      </c>
      <c r="G4" s="1" t="str">
        <f t="shared" si="1"/>
        <v/>
      </c>
      <c r="H4" s="55">
        <f>'ORÇAMENTO CRONOGRAMA DESEMBOLSO'!G8</f>
        <v>0</v>
      </c>
      <c r="I4" s="56">
        <f>'ORÇAMENTO CRONOGRAMA DESEMBOLSO'!H8</f>
        <v>0</v>
      </c>
      <c r="J4" s="56">
        <f>'ORÇAMENTO CRONOGRAMA DESEMBOLSO'!I8</f>
        <v>0</v>
      </c>
      <c r="K4" s="56">
        <f>'ORÇAMENTO CRONOGRAMA DESEMBOLSO'!J8</f>
        <v>0</v>
      </c>
      <c r="L4" s="56">
        <f>'ORÇAMENTO CRONOGRAMA DESEMBOLSO'!K8</f>
        <v>0</v>
      </c>
      <c r="M4" s="56">
        <f>'ORÇAMENTO CRONOGRAMA DESEMBOLSO'!L8</f>
        <v>0</v>
      </c>
      <c r="N4" s="56">
        <f>'ORÇAMENTO CRONOGRAMA DESEMBOLSO'!M8</f>
        <v>0</v>
      </c>
      <c r="O4" s="56">
        <f>'ORÇAMENTO CRONOGRAMA DESEMBOLSO'!N8</f>
        <v>0</v>
      </c>
      <c r="P4" s="56">
        <f>'ORÇAMENTO CRONOGRAMA DESEMBOLSO'!O8</f>
        <v>0</v>
      </c>
      <c r="Q4" s="56">
        <f>'ORÇAMENTO CRONOGRAMA DESEMBOLSO'!P8</f>
        <v>0</v>
      </c>
      <c r="R4" s="56"/>
      <c r="S4" s="57" t="s">
        <v>392</v>
      </c>
      <c r="T4" t="s">
        <v>394</v>
      </c>
    </row>
    <row r="5" spans="1:20" x14ac:dyDescent="0.35">
      <c r="E5" s="1" t="str">
        <f t="shared" si="0"/>
        <v>OBJETIVO 1:</v>
      </c>
      <c r="F5" s="1">
        <f>'ORÇAMENTO CRONOGRAMA DESEMBOLSO'!A9</f>
        <v>0</v>
      </c>
      <c r="G5" s="1" t="str">
        <f t="shared" si="1"/>
        <v/>
      </c>
      <c r="H5" s="55">
        <f>'ORÇAMENTO CRONOGRAMA DESEMBOLSO'!G9</f>
        <v>0</v>
      </c>
      <c r="I5" s="56">
        <f>'ORÇAMENTO CRONOGRAMA DESEMBOLSO'!H9</f>
        <v>0</v>
      </c>
      <c r="J5" s="56">
        <f>'ORÇAMENTO CRONOGRAMA DESEMBOLSO'!I9</f>
        <v>0</v>
      </c>
      <c r="K5" s="56">
        <f>'ORÇAMENTO CRONOGRAMA DESEMBOLSO'!J9</f>
        <v>0</v>
      </c>
      <c r="L5" s="56">
        <f>'ORÇAMENTO CRONOGRAMA DESEMBOLSO'!K9</f>
        <v>0</v>
      </c>
      <c r="M5" s="56">
        <f>'ORÇAMENTO CRONOGRAMA DESEMBOLSO'!L9</f>
        <v>0</v>
      </c>
      <c r="N5" s="56">
        <f>'ORÇAMENTO CRONOGRAMA DESEMBOLSO'!M9</f>
        <v>0</v>
      </c>
      <c r="O5" s="56">
        <f>'ORÇAMENTO CRONOGRAMA DESEMBOLSO'!N9</f>
        <v>0</v>
      </c>
      <c r="P5" s="56">
        <f>'ORÇAMENTO CRONOGRAMA DESEMBOLSO'!O9</f>
        <v>0</v>
      </c>
      <c r="Q5" s="56">
        <f>'ORÇAMENTO CRONOGRAMA DESEMBOLSO'!P9</f>
        <v>0</v>
      </c>
      <c r="R5" s="56"/>
      <c r="S5" s="58" t="s">
        <v>427</v>
      </c>
      <c r="T5" s="60">
        <v>0</v>
      </c>
    </row>
    <row r="6" spans="1:20" x14ac:dyDescent="0.35">
      <c r="E6" s="1" t="str">
        <f t="shared" si="0"/>
        <v>OBJETIVO 1:</v>
      </c>
      <c r="F6" s="1">
        <f>'ORÇAMENTO CRONOGRAMA DESEMBOLSO'!A10</f>
        <v>0</v>
      </c>
      <c r="G6" s="1" t="str">
        <f t="shared" si="1"/>
        <v/>
      </c>
      <c r="H6" s="55">
        <f>'ORÇAMENTO CRONOGRAMA DESEMBOLSO'!G10</f>
        <v>0</v>
      </c>
      <c r="I6" s="56">
        <f>'ORÇAMENTO CRONOGRAMA DESEMBOLSO'!H10</f>
        <v>0</v>
      </c>
      <c r="J6" s="56">
        <f>'ORÇAMENTO CRONOGRAMA DESEMBOLSO'!I10</f>
        <v>0</v>
      </c>
      <c r="K6" s="56">
        <f>'ORÇAMENTO CRONOGRAMA DESEMBOLSO'!J10</f>
        <v>0</v>
      </c>
      <c r="L6" s="56">
        <f>'ORÇAMENTO CRONOGRAMA DESEMBOLSO'!K10</f>
        <v>0</v>
      </c>
      <c r="M6" s="56">
        <f>'ORÇAMENTO CRONOGRAMA DESEMBOLSO'!L10</f>
        <v>0</v>
      </c>
      <c r="N6" s="56">
        <f>'ORÇAMENTO CRONOGRAMA DESEMBOLSO'!M10</f>
        <v>0</v>
      </c>
      <c r="O6" s="56">
        <f>'ORÇAMENTO CRONOGRAMA DESEMBOLSO'!N10</f>
        <v>0</v>
      </c>
      <c r="P6" s="56">
        <f>'ORÇAMENTO CRONOGRAMA DESEMBOLSO'!O10</f>
        <v>0</v>
      </c>
      <c r="Q6" s="56">
        <f>'ORÇAMENTO CRONOGRAMA DESEMBOLSO'!P10</f>
        <v>0</v>
      </c>
      <c r="R6" s="56"/>
      <c r="S6" s="58" t="s">
        <v>421</v>
      </c>
      <c r="T6" s="60">
        <v>0</v>
      </c>
    </row>
    <row r="7" spans="1:20" x14ac:dyDescent="0.35">
      <c r="E7" s="1" t="str">
        <f t="shared" si="0"/>
        <v>OBJETIVO 1:</v>
      </c>
      <c r="F7" s="1">
        <f>'ORÇAMENTO CRONOGRAMA DESEMBOLSO'!A11</f>
        <v>0</v>
      </c>
      <c r="G7" s="1" t="str">
        <f t="shared" si="1"/>
        <v/>
      </c>
      <c r="H7" s="55">
        <f>'ORÇAMENTO CRONOGRAMA DESEMBOLSO'!G11</f>
        <v>0</v>
      </c>
      <c r="I7" s="56">
        <f>'ORÇAMENTO CRONOGRAMA DESEMBOLSO'!H11</f>
        <v>0</v>
      </c>
      <c r="J7" s="56">
        <f>'ORÇAMENTO CRONOGRAMA DESEMBOLSO'!I11</f>
        <v>0</v>
      </c>
      <c r="K7" s="56">
        <f>'ORÇAMENTO CRONOGRAMA DESEMBOLSO'!J11</f>
        <v>0</v>
      </c>
      <c r="L7" s="56">
        <f>'ORÇAMENTO CRONOGRAMA DESEMBOLSO'!K11</f>
        <v>0</v>
      </c>
      <c r="M7" s="56">
        <f>'ORÇAMENTO CRONOGRAMA DESEMBOLSO'!L11</f>
        <v>0</v>
      </c>
      <c r="N7" s="56">
        <f>'ORÇAMENTO CRONOGRAMA DESEMBOLSO'!M11</f>
        <v>0</v>
      </c>
      <c r="O7" s="56">
        <f>'ORÇAMENTO CRONOGRAMA DESEMBOLSO'!N11</f>
        <v>0</v>
      </c>
      <c r="P7" s="56">
        <f>'ORÇAMENTO CRONOGRAMA DESEMBOLSO'!O11</f>
        <v>0</v>
      </c>
      <c r="Q7" s="56">
        <f>'ORÇAMENTO CRONOGRAMA DESEMBOLSO'!P11</f>
        <v>0</v>
      </c>
      <c r="R7" s="56"/>
      <c r="S7" s="58" t="s">
        <v>424</v>
      </c>
      <c r="T7" s="60">
        <v>0</v>
      </c>
    </row>
    <row r="8" spans="1:20" x14ac:dyDescent="0.35">
      <c r="E8" s="1" t="str">
        <f t="shared" si="0"/>
        <v>OBJETIVO 1:</v>
      </c>
      <c r="F8" s="1">
        <f>'ORÇAMENTO CRONOGRAMA DESEMBOLSO'!A12</f>
        <v>0</v>
      </c>
      <c r="G8" s="1" t="str">
        <f t="shared" si="1"/>
        <v/>
      </c>
      <c r="H8" s="55">
        <f>'ORÇAMENTO CRONOGRAMA DESEMBOLSO'!G12</f>
        <v>0</v>
      </c>
      <c r="I8" s="56">
        <f>'ORÇAMENTO CRONOGRAMA DESEMBOLSO'!H12</f>
        <v>0</v>
      </c>
      <c r="J8" s="56">
        <f>'ORÇAMENTO CRONOGRAMA DESEMBOLSO'!I12</f>
        <v>0</v>
      </c>
      <c r="K8" s="56">
        <f>'ORÇAMENTO CRONOGRAMA DESEMBOLSO'!J12</f>
        <v>0</v>
      </c>
      <c r="L8" s="56">
        <f>'ORÇAMENTO CRONOGRAMA DESEMBOLSO'!K12</f>
        <v>0</v>
      </c>
      <c r="M8" s="56">
        <f>'ORÇAMENTO CRONOGRAMA DESEMBOLSO'!L12</f>
        <v>0</v>
      </c>
      <c r="N8" s="56">
        <f>'ORÇAMENTO CRONOGRAMA DESEMBOLSO'!M12</f>
        <v>0</v>
      </c>
      <c r="O8" s="56">
        <f>'ORÇAMENTO CRONOGRAMA DESEMBOLSO'!N12</f>
        <v>0</v>
      </c>
      <c r="P8" s="56">
        <f>'ORÇAMENTO CRONOGRAMA DESEMBOLSO'!O12</f>
        <v>0</v>
      </c>
      <c r="Q8" s="56">
        <f>'ORÇAMENTO CRONOGRAMA DESEMBOLSO'!P12</f>
        <v>0</v>
      </c>
      <c r="R8" s="56"/>
      <c r="S8" s="58" t="s">
        <v>390</v>
      </c>
      <c r="T8" s="60">
        <v>0</v>
      </c>
    </row>
    <row r="9" spans="1:20" x14ac:dyDescent="0.35">
      <c r="E9" s="1" t="str">
        <f t="shared" si="0"/>
        <v>OBJETIVO 1:</v>
      </c>
      <c r="F9" s="1">
        <f>'ORÇAMENTO CRONOGRAMA DESEMBOLSO'!A13</f>
        <v>0</v>
      </c>
      <c r="G9" s="1" t="str">
        <f t="shared" si="1"/>
        <v/>
      </c>
      <c r="H9" s="55">
        <f>'ORÇAMENTO CRONOGRAMA DESEMBOLSO'!G13</f>
        <v>0</v>
      </c>
      <c r="I9" s="56">
        <f>'ORÇAMENTO CRONOGRAMA DESEMBOLSO'!H13</f>
        <v>0</v>
      </c>
      <c r="J9" s="56">
        <f>'ORÇAMENTO CRONOGRAMA DESEMBOLSO'!I13</f>
        <v>0</v>
      </c>
      <c r="K9" s="56">
        <f>'ORÇAMENTO CRONOGRAMA DESEMBOLSO'!J13</f>
        <v>0</v>
      </c>
      <c r="L9" s="56">
        <f>'ORÇAMENTO CRONOGRAMA DESEMBOLSO'!K13</f>
        <v>0</v>
      </c>
      <c r="M9" s="56">
        <f>'ORÇAMENTO CRONOGRAMA DESEMBOLSO'!L13</f>
        <v>0</v>
      </c>
      <c r="N9" s="56">
        <f>'ORÇAMENTO CRONOGRAMA DESEMBOLSO'!M13</f>
        <v>0</v>
      </c>
      <c r="O9" s="56">
        <f>'ORÇAMENTO CRONOGRAMA DESEMBOLSO'!N13</f>
        <v>0</v>
      </c>
      <c r="P9" s="56">
        <f>'ORÇAMENTO CRONOGRAMA DESEMBOLSO'!O13</f>
        <v>0</v>
      </c>
      <c r="Q9" s="56">
        <f>'ORÇAMENTO CRONOGRAMA DESEMBOLSO'!P13</f>
        <v>0</v>
      </c>
      <c r="R9" s="56"/>
      <c r="S9" s="58" t="s">
        <v>393</v>
      </c>
      <c r="T9" s="60">
        <v>0</v>
      </c>
    </row>
    <row r="10" spans="1:20" x14ac:dyDescent="0.35">
      <c r="E10" s="1" t="str">
        <f t="shared" si="0"/>
        <v>OBJETIVO 1:</v>
      </c>
      <c r="F10" s="1">
        <f>'ORÇAMENTO CRONOGRAMA DESEMBOLSO'!A14</f>
        <v>0</v>
      </c>
      <c r="G10" s="1" t="str">
        <f t="shared" si="1"/>
        <v/>
      </c>
      <c r="H10" s="55">
        <f>'ORÇAMENTO CRONOGRAMA DESEMBOLSO'!G14</f>
        <v>0</v>
      </c>
      <c r="I10" s="56">
        <f>'ORÇAMENTO CRONOGRAMA DESEMBOLSO'!H14</f>
        <v>0</v>
      </c>
      <c r="J10" s="56">
        <f>'ORÇAMENTO CRONOGRAMA DESEMBOLSO'!I14</f>
        <v>0</v>
      </c>
      <c r="K10" s="56">
        <f>'ORÇAMENTO CRONOGRAMA DESEMBOLSO'!J14</f>
        <v>0</v>
      </c>
      <c r="L10" s="56">
        <f>'ORÇAMENTO CRONOGRAMA DESEMBOLSO'!K14</f>
        <v>0</v>
      </c>
      <c r="M10" s="56">
        <f>'ORÇAMENTO CRONOGRAMA DESEMBOLSO'!L14</f>
        <v>0</v>
      </c>
      <c r="N10" s="56">
        <f>'ORÇAMENTO CRONOGRAMA DESEMBOLSO'!M14</f>
        <v>0</v>
      </c>
      <c r="O10" s="56">
        <f>'ORÇAMENTO CRONOGRAMA DESEMBOLSO'!N14</f>
        <v>0</v>
      </c>
      <c r="P10" s="56">
        <f>'ORÇAMENTO CRONOGRAMA DESEMBOLSO'!O14</f>
        <v>0</v>
      </c>
      <c r="Q10" s="56">
        <f>'ORÇAMENTO CRONOGRAMA DESEMBOLSO'!P14</f>
        <v>0</v>
      </c>
      <c r="R10" s="56"/>
      <c r="T10"/>
    </row>
    <row r="11" spans="1:20" x14ac:dyDescent="0.35">
      <c r="E11" s="1" t="str">
        <f t="shared" si="0"/>
        <v>OBJETIVO 1:</v>
      </c>
      <c r="F11" s="1">
        <f>'ORÇAMENTO CRONOGRAMA DESEMBOLSO'!A15</f>
        <v>0</v>
      </c>
      <c r="G11" s="1" t="str">
        <f t="shared" si="1"/>
        <v/>
      </c>
      <c r="H11" s="55">
        <f>'ORÇAMENTO CRONOGRAMA DESEMBOLSO'!G15</f>
        <v>0</v>
      </c>
      <c r="I11" s="56">
        <f>'ORÇAMENTO CRONOGRAMA DESEMBOLSO'!H15</f>
        <v>0</v>
      </c>
      <c r="J11" s="56">
        <f>'ORÇAMENTO CRONOGRAMA DESEMBOLSO'!I15</f>
        <v>0</v>
      </c>
      <c r="K11" s="56">
        <f>'ORÇAMENTO CRONOGRAMA DESEMBOLSO'!J15</f>
        <v>0</v>
      </c>
      <c r="L11" s="56">
        <f>'ORÇAMENTO CRONOGRAMA DESEMBOLSO'!K15</f>
        <v>0</v>
      </c>
      <c r="M11" s="56">
        <f>'ORÇAMENTO CRONOGRAMA DESEMBOLSO'!L15</f>
        <v>0</v>
      </c>
      <c r="N11" s="56">
        <f>'ORÇAMENTO CRONOGRAMA DESEMBOLSO'!M15</f>
        <v>0</v>
      </c>
      <c r="O11" s="56">
        <f>'ORÇAMENTO CRONOGRAMA DESEMBOLSO'!N15</f>
        <v>0</v>
      </c>
      <c r="P11" s="56">
        <f>'ORÇAMENTO CRONOGRAMA DESEMBOLSO'!O15</f>
        <v>0</v>
      </c>
      <c r="Q11" s="56">
        <f>'ORÇAMENTO CRONOGRAMA DESEMBOLSO'!P15</f>
        <v>0</v>
      </c>
      <c r="R11" s="56"/>
    </row>
    <row r="12" spans="1:20" x14ac:dyDescent="0.35">
      <c r="E12" s="1" t="str">
        <f t="shared" si="0"/>
        <v>OBJETIVO 1:</v>
      </c>
      <c r="F12" s="1">
        <f>'ORÇAMENTO CRONOGRAMA DESEMBOLSO'!A16</f>
        <v>0</v>
      </c>
      <c r="G12" s="1" t="str">
        <f t="shared" si="1"/>
        <v/>
      </c>
      <c r="H12" s="55">
        <f>'ORÇAMENTO CRONOGRAMA DESEMBOLSO'!G16</f>
        <v>0</v>
      </c>
      <c r="I12" s="56">
        <f>'ORÇAMENTO CRONOGRAMA DESEMBOLSO'!H16</f>
        <v>0</v>
      </c>
      <c r="J12" s="56">
        <f>'ORÇAMENTO CRONOGRAMA DESEMBOLSO'!I16</f>
        <v>0</v>
      </c>
      <c r="K12" s="56">
        <f>'ORÇAMENTO CRONOGRAMA DESEMBOLSO'!J16</f>
        <v>0</v>
      </c>
      <c r="L12" s="56">
        <f>'ORÇAMENTO CRONOGRAMA DESEMBOLSO'!K16</f>
        <v>0</v>
      </c>
      <c r="M12" s="56">
        <f>'ORÇAMENTO CRONOGRAMA DESEMBOLSO'!L16</f>
        <v>0</v>
      </c>
      <c r="N12" s="56">
        <f>'ORÇAMENTO CRONOGRAMA DESEMBOLSO'!M16</f>
        <v>0</v>
      </c>
      <c r="O12" s="56">
        <f>'ORÇAMENTO CRONOGRAMA DESEMBOLSO'!N16</f>
        <v>0</v>
      </c>
      <c r="P12" s="56">
        <f>'ORÇAMENTO CRONOGRAMA DESEMBOLSO'!O16</f>
        <v>0</v>
      </c>
      <c r="Q12" s="56">
        <f>'ORÇAMENTO CRONOGRAMA DESEMBOLSO'!P16</f>
        <v>0</v>
      </c>
      <c r="R12" s="56"/>
    </row>
    <row r="13" spans="1:20" x14ac:dyDescent="0.35">
      <c r="E13" s="1" t="str">
        <f t="shared" si="0"/>
        <v>OBJETIVO 1:</v>
      </c>
      <c r="F13" s="1">
        <f>'ORÇAMENTO CRONOGRAMA DESEMBOLSO'!A17</f>
        <v>0</v>
      </c>
      <c r="G13" s="1" t="str">
        <f t="shared" si="1"/>
        <v/>
      </c>
      <c r="H13" s="55">
        <f>'ORÇAMENTO CRONOGRAMA DESEMBOLSO'!G17</f>
        <v>0</v>
      </c>
      <c r="I13" s="56">
        <f>'ORÇAMENTO CRONOGRAMA DESEMBOLSO'!H17</f>
        <v>0</v>
      </c>
      <c r="J13" s="56">
        <f>'ORÇAMENTO CRONOGRAMA DESEMBOLSO'!I17</f>
        <v>0</v>
      </c>
      <c r="K13" s="56">
        <f>'ORÇAMENTO CRONOGRAMA DESEMBOLSO'!J17</f>
        <v>0</v>
      </c>
      <c r="L13" s="56">
        <f>'ORÇAMENTO CRONOGRAMA DESEMBOLSO'!K17</f>
        <v>0</v>
      </c>
      <c r="M13" s="56">
        <f>'ORÇAMENTO CRONOGRAMA DESEMBOLSO'!L17</f>
        <v>0</v>
      </c>
      <c r="N13" s="56">
        <f>'ORÇAMENTO CRONOGRAMA DESEMBOLSO'!M17</f>
        <v>0</v>
      </c>
      <c r="O13" s="56">
        <f>'ORÇAMENTO CRONOGRAMA DESEMBOLSO'!N17</f>
        <v>0</v>
      </c>
      <c r="P13" s="56">
        <f>'ORÇAMENTO CRONOGRAMA DESEMBOLSO'!O17</f>
        <v>0</v>
      </c>
      <c r="Q13" s="56">
        <f>'ORÇAMENTO CRONOGRAMA DESEMBOLSO'!P17</f>
        <v>0</v>
      </c>
      <c r="R13" s="56"/>
    </row>
    <row r="14" spans="1:20" x14ac:dyDescent="0.35">
      <c r="E14" s="1" t="str">
        <f t="shared" si="0"/>
        <v>OBJETIVO 1:</v>
      </c>
      <c r="F14" s="1">
        <f>'ORÇAMENTO CRONOGRAMA DESEMBOLSO'!A18</f>
        <v>0</v>
      </c>
      <c r="G14" s="1" t="str">
        <f t="shared" si="1"/>
        <v/>
      </c>
      <c r="H14" s="55">
        <f>'ORÇAMENTO CRONOGRAMA DESEMBOLSO'!G18</f>
        <v>0</v>
      </c>
      <c r="I14" s="56">
        <f>'ORÇAMENTO CRONOGRAMA DESEMBOLSO'!H18</f>
        <v>0</v>
      </c>
      <c r="J14" s="56">
        <f>'ORÇAMENTO CRONOGRAMA DESEMBOLSO'!I18</f>
        <v>0</v>
      </c>
      <c r="K14" s="56">
        <f>'ORÇAMENTO CRONOGRAMA DESEMBOLSO'!J18</f>
        <v>0</v>
      </c>
      <c r="L14" s="56">
        <f>'ORÇAMENTO CRONOGRAMA DESEMBOLSO'!K18</f>
        <v>0</v>
      </c>
      <c r="M14" s="56">
        <f>'ORÇAMENTO CRONOGRAMA DESEMBOLSO'!L18</f>
        <v>0</v>
      </c>
      <c r="N14" s="56">
        <f>'ORÇAMENTO CRONOGRAMA DESEMBOLSO'!M18</f>
        <v>0</v>
      </c>
      <c r="O14" s="56">
        <f>'ORÇAMENTO CRONOGRAMA DESEMBOLSO'!N18</f>
        <v>0</v>
      </c>
      <c r="P14" s="56">
        <f>'ORÇAMENTO CRONOGRAMA DESEMBOLSO'!O18</f>
        <v>0</v>
      </c>
      <c r="Q14" s="56">
        <f>'ORÇAMENTO CRONOGRAMA DESEMBOLSO'!P18</f>
        <v>0</v>
      </c>
      <c r="R14" s="56"/>
    </row>
    <row r="15" spans="1:20" x14ac:dyDescent="0.35">
      <c r="E15" s="1" t="str">
        <f t="shared" si="0"/>
        <v>OBJETIVO 1:</v>
      </c>
      <c r="F15" s="1">
        <f>'ORÇAMENTO CRONOGRAMA DESEMBOLSO'!A19</f>
        <v>0</v>
      </c>
      <c r="G15" s="1" t="str">
        <f t="shared" si="1"/>
        <v/>
      </c>
      <c r="H15" s="55">
        <f>'ORÇAMENTO CRONOGRAMA DESEMBOLSO'!G19</f>
        <v>0</v>
      </c>
      <c r="I15" s="56">
        <f>'ORÇAMENTO CRONOGRAMA DESEMBOLSO'!H19</f>
        <v>0</v>
      </c>
      <c r="J15" s="56">
        <f>'ORÇAMENTO CRONOGRAMA DESEMBOLSO'!I19</f>
        <v>0</v>
      </c>
      <c r="K15" s="56">
        <f>'ORÇAMENTO CRONOGRAMA DESEMBOLSO'!J19</f>
        <v>0</v>
      </c>
      <c r="L15" s="56">
        <f>'ORÇAMENTO CRONOGRAMA DESEMBOLSO'!K19</f>
        <v>0</v>
      </c>
      <c r="M15" s="56">
        <f>'ORÇAMENTO CRONOGRAMA DESEMBOLSO'!L19</f>
        <v>0</v>
      </c>
      <c r="N15" s="56">
        <f>'ORÇAMENTO CRONOGRAMA DESEMBOLSO'!M19</f>
        <v>0</v>
      </c>
      <c r="O15" s="56">
        <f>'ORÇAMENTO CRONOGRAMA DESEMBOLSO'!N19</f>
        <v>0</v>
      </c>
      <c r="P15" s="56">
        <f>'ORÇAMENTO CRONOGRAMA DESEMBOLSO'!O19</f>
        <v>0</v>
      </c>
      <c r="Q15" s="56">
        <f>'ORÇAMENTO CRONOGRAMA DESEMBOLSO'!P19</f>
        <v>0</v>
      </c>
      <c r="R15" s="56"/>
    </row>
    <row r="16" spans="1:20" x14ac:dyDescent="0.35">
      <c r="E16" s="1" t="str">
        <f t="shared" si="0"/>
        <v>OBJETIVO 1:</v>
      </c>
      <c r="F16" s="1">
        <f>'ORÇAMENTO CRONOGRAMA DESEMBOLSO'!A20</f>
        <v>0</v>
      </c>
      <c r="G16" s="1" t="str">
        <f t="shared" si="1"/>
        <v/>
      </c>
      <c r="H16" s="55">
        <f>'ORÇAMENTO CRONOGRAMA DESEMBOLSO'!G20</f>
        <v>0</v>
      </c>
      <c r="I16" s="56">
        <f>'ORÇAMENTO CRONOGRAMA DESEMBOLSO'!H20</f>
        <v>0</v>
      </c>
      <c r="J16" s="56">
        <f>'ORÇAMENTO CRONOGRAMA DESEMBOLSO'!I20</f>
        <v>0</v>
      </c>
      <c r="K16" s="56">
        <f>'ORÇAMENTO CRONOGRAMA DESEMBOLSO'!J20</f>
        <v>0</v>
      </c>
      <c r="L16" s="56">
        <f>'ORÇAMENTO CRONOGRAMA DESEMBOLSO'!K20</f>
        <v>0</v>
      </c>
      <c r="M16" s="56">
        <f>'ORÇAMENTO CRONOGRAMA DESEMBOLSO'!L20</f>
        <v>0</v>
      </c>
      <c r="N16" s="56">
        <f>'ORÇAMENTO CRONOGRAMA DESEMBOLSO'!M20</f>
        <v>0</v>
      </c>
      <c r="O16" s="56">
        <f>'ORÇAMENTO CRONOGRAMA DESEMBOLSO'!N20</f>
        <v>0</v>
      </c>
      <c r="P16" s="56">
        <f>'ORÇAMENTO CRONOGRAMA DESEMBOLSO'!O20</f>
        <v>0</v>
      </c>
      <c r="Q16" s="56">
        <f>'ORÇAMENTO CRONOGRAMA DESEMBOLSO'!P20</f>
        <v>0</v>
      </c>
      <c r="R16" s="56"/>
    </row>
    <row r="17" spans="1:18" x14ac:dyDescent="0.35">
      <c r="E17" s="1" t="str">
        <f t="shared" si="0"/>
        <v>OBJETIVO 1:</v>
      </c>
      <c r="F17" s="1">
        <f>'ORÇAMENTO CRONOGRAMA DESEMBOLSO'!A21</f>
        <v>0</v>
      </c>
      <c r="G17" s="1" t="str">
        <f t="shared" si="1"/>
        <v/>
      </c>
      <c r="H17" s="55">
        <f>'ORÇAMENTO CRONOGRAMA DESEMBOLSO'!G21</f>
        <v>0</v>
      </c>
      <c r="I17" s="56">
        <f>'ORÇAMENTO CRONOGRAMA DESEMBOLSO'!H21</f>
        <v>0</v>
      </c>
      <c r="J17" s="56">
        <f>'ORÇAMENTO CRONOGRAMA DESEMBOLSO'!I21</f>
        <v>0</v>
      </c>
      <c r="K17" s="56">
        <f>'ORÇAMENTO CRONOGRAMA DESEMBOLSO'!J21</f>
        <v>0</v>
      </c>
      <c r="L17" s="56">
        <f>'ORÇAMENTO CRONOGRAMA DESEMBOLSO'!K21</f>
        <v>0</v>
      </c>
      <c r="M17" s="56">
        <f>'ORÇAMENTO CRONOGRAMA DESEMBOLSO'!L21</f>
        <v>0</v>
      </c>
      <c r="N17" s="56">
        <f>'ORÇAMENTO CRONOGRAMA DESEMBOLSO'!M21</f>
        <v>0</v>
      </c>
      <c r="O17" s="56">
        <f>'ORÇAMENTO CRONOGRAMA DESEMBOLSO'!N21</f>
        <v>0</v>
      </c>
      <c r="P17" s="56">
        <f>'ORÇAMENTO CRONOGRAMA DESEMBOLSO'!O21</f>
        <v>0</v>
      </c>
      <c r="Q17" s="56">
        <f>'ORÇAMENTO CRONOGRAMA DESEMBOLSO'!P21</f>
        <v>0</v>
      </c>
      <c r="R17" s="56"/>
    </row>
    <row r="18" spans="1:18" x14ac:dyDescent="0.35">
      <c r="E18" s="1" t="str">
        <f t="shared" si="0"/>
        <v>OBJETIVO 1:</v>
      </c>
      <c r="F18" s="1">
        <f>'ORÇAMENTO CRONOGRAMA DESEMBOLSO'!A22</f>
        <v>0</v>
      </c>
      <c r="G18" s="1" t="str">
        <f t="shared" si="1"/>
        <v/>
      </c>
      <c r="H18" s="55">
        <f>'ORÇAMENTO CRONOGRAMA DESEMBOLSO'!G22</f>
        <v>0</v>
      </c>
      <c r="I18" s="56">
        <f>'ORÇAMENTO CRONOGRAMA DESEMBOLSO'!H22</f>
        <v>0</v>
      </c>
      <c r="J18" s="56">
        <f>'ORÇAMENTO CRONOGRAMA DESEMBOLSO'!I22</f>
        <v>0</v>
      </c>
      <c r="K18" s="56">
        <f>'ORÇAMENTO CRONOGRAMA DESEMBOLSO'!J22</f>
        <v>0</v>
      </c>
      <c r="L18" s="56">
        <f>'ORÇAMENTO CRONOGRAMA DESEMBOLSO'!K22</f>
        <v>0</v>
      </c>
      <c r="M18" s="56">
        <f>'ORÇAMENTO CRONOGRAMA DESEMBOLSO'!L22</f>
        <v>0</v>
      </c>
      <c r="N18" s="56">
        <f>'ORÇAMENTO CRONOGRAMA DESEMBOLSO'!M22</f>
        <v>0</v>
      </c>
      <c r="O18" s="56">
        <f>'ORÇAMENTO CRONOGRAMA DESEMBOLSO'!N22</f>
        <v>0</v>
      </c>
      <c r="P18" s="56">
        <f>'ORÇAMENTO CRONOGRAMA DESEMBOLSO'!O22</f>
        <v>0</v>
      </c>
      <c r="Q18" s="56">
        <f>'ORÇAMENTO CRONOGRAMA DESEMBOLSO'!P22</f>
        <v>0</v>
      </c>
      <c r="R18" s="56"/>
    </row>
    <row r="19" spans="1:18" x14ac:dyDescent="0.35">
      <c r="A19" t="str">
        <f>'ORÇAMENTO CRONOGRAMA DESEMBOLSO'!S8</f>
        <v>Nome do Projeto:</v>
      </c>
      <c r="E19" s="1" t="str">
        <f t="shared" si="0"/>
        <v>OBJETIVO 1:</v>
      </c>
      <c r="F19" s="1">
        <f>'ORÇAMENTO CRONOGRAMA DESEMBOLSO'!A23</f>
        <v>0</v>
      </c>
      <c r="G19" s="1" t="str">
        <f t="shared" si="1"/>
        <v/>
      </c>
      <c r="H19" s="55">
        <f>'ORÇAMENTO CRONOGRAMA DESEMBOLSO'!G23</f>
        <v>0</v>
      </c>
      <c r="I19" s="56">
        <f>'ORÇAMENTO CRONOGRAMA DESEMBOLSO'!H23</f>
        <v>0</v>
      </c>
      <c r="J19" s="56">
        <f>'ORÇAMENTO CRONOGRAMA DESEMBOLSO'!I23</f>
        <v>0</v>
      </c>
      <c r="K19" s="56">
        <f>'ORÇAMENTO CRONOGRAMA DESEMBOLSO'!J23</f>
        <v>0</v>
      </c>
      <c r="L19" s="56">
        <f>'ORÇAMENTO CRONOGRAMA DESEMBOLSO'!K23</f>
        <v>0</v>
      </c>
      <c r="M19" s="56">
        <f>'ORÇAMENTO CRONOGRAMA DESEMBOLSO'!L23</f>
        <v>0</v>
      </c>
      <c r="N19" s="56">
        <f>'ORÇAMENTO CRONOGRAMA DESEMBOLSO'!M23</f>
        <v>0</v>
      </c>
      <c r="O19" s="56">
        <f>'ORÇAMENTO CRONOGRAMA DESEMBOLSO'!N23</f>
        <v>0</v>
      </c>
      <c r="P19" s="56">
        <f>'ORÇAMENTO CRONOGRAMA DESEMBOLSO'!O23</f>
        <v>0</v>
      </c>
      <c r="Q19" s="56">
        <f>'ORÇAMENTO CRONOGRAMA DESEMBOLSO'!P23</f>
        <v>0</v>
      </c>
      <c r="R19" s="56"/>
    </row>
    <row r="20" spans="1:18" x14ac:dyDescent="0.35">
      <c r="A20" t="str">
        <f>SUBSTITUTE(A19,"Nome do Projeto: ","",1)</f>
        <v>Nome do Projeto:</v>
      </c>
      <c r="E20" s="1" t="str">
        <f t="shared" si="0"/>
        <v>OBJETIVO 1:</v>
      </c>
      <c r="F20" s="1">
        <f>'ORÇAMENTO CRONOGRAMA DESEMBOLSO'!A24</f>
        <v>0</v>
      </c>
      <c r="G20" s="1" t="str">
        <f t="shared" si="1"/>
        <v/>
      </c>
      <c r="H20" s="55">
        <f>'ORÇAMENTO CRONOGRAMA DESEMBOLSO'!G24</f>
        <v>0</v>
      </c>
      <c r="I20" s="56">
        <f>'ORÇAMENTO CRONOGRAMA DESEMBOLSO'!H24</f>
        <v>0</v>
      </c>
      <c r="J20" s="56">
        <f>'ORÇAMENTO CRONOGRAMA DESEMBOLSO'!I24</f>
        <v>0</v>
      </c>
      <c r="K20" s="56">
        <f>'ORÇAMENTO CRONOGRAMA DESEMBOLSO'!J24</f>
        <v>0</v>
      </c>
      <c r="L20" s="56">
        <f>'ORÇAMENTO CRONOGRAMA DESEMBOLSO'!K24</f>
        <v>0</v>
      </c>
      <c r="M20" s="56">
        <f>'ORÇAMENTO CRONOGRAMA DESEMBOLSO'!L24</f>
        <v>0</v>
      </c>
      <c r="N20" s="56">
        <f>'ORÇAMENTO CRONOGRAMA DESEMBOLSO'!M24</f>
        <v>0</v>
      </c>
      <c r="O20" s="56">
        <f>'ORÇAMENTO CRONOGRAMA DESEMBOLSO'!N24</f>
        <v>0</v>
      </c>
      <c r="P20" s="56">
        <f>'ORÇAMENTO CRONOGRAMA DESEMBOLSO'!O24</f>
        <v>0</v>
      </c>
      <c r="Q20" s="56">
        <f>'ORÇAMENTO CRONOGRAMA DESEMBOLSO'!P24</f>
        <v>0</v>
      </c>
      <c r="R20" s="56"/>
    </row>
    <row r="21" spans="1:18" x14ac:dyDescent="0.35">
      <c r="E21" s="1" t="str">
        <f t="shared" si="0"/>
        <v>OBJETIVO 1:</v>
      </c>
      <c r="F21" s="1">
        <f>'ORÇAMENTO CRONOGRAMA DESEMBOLSO'!A25</f>
        <v>0</v>
      </c>
      <c r="G21" s="1" t="str">
        <f t="shared" si="1"/>
        <v/>
      </c>
      <c r="H21" s="55">
        <f>'ORÇAMENTO CRONOGRAMA DESEMBOLSO'!G25</f>
        <v>0</v>
      </c>
      <c r="I21" s="56">
        <f>'ORÇAMENTO CRONOGRAMA DESEMBOLSO'!H25</f>
        <v>0</v>
      </c>
      <c r="J21" s="56">
        <f>'ORÇAMENTO CRONOGRAMA DESEMBOLSO'!I25</f>
        <v>0</v>
      </c>
      <c r="K21" s="56">
        <f>'ORÇAMENTO CRONOGRAMA DESEMBOLSO'!J25</f>
        <v>0</v>
      </c>
      <c r="L21" s="56">
        <f>'ORÇAMENTO CRONOGRAMA DESEMBOLSO'!K25</f>
        <v>0</v>
      </c>
      <c r="M21" s="56">
        <f>'ORÇAMENTO CRONOGRAMA DESEMBOLSO'!L25</f>
        <v>0</v>
      </c>
      <c r="N21" s="56">
        <f>'ORÇAMENTO CRONOGRAMA DESEMBOLSO'!M25</f>
        <v>0</v>
      </c>
      <c r="O21" s="56">
        <f>'ORÇAMENTO CRONOGRAMA DESEMBOLSO'!N25</f>
        <v>0</v>
      </c>
      <c r="P21" s="56">
        <f>'ORÇAMENTO CRONOGRAMA DESEMBOLSO'!O25</f>
        <v>0</v>
      </c>
      <c r="Q21" s="56">
        <f>'ORÇAMENTO CRONOGRAMA DESEMBOLSO'!P25</f>
        <v>0</v>
      </c>
      <c r="R21" s="56"/>
    </row>
    <row r="22" spans="1:18" x14ac:dyDescent="0.35">
      <c r="E22" s="84" t="str">
        <f>E21</f>
        <v>OBJETIVO 1:</v>
      </c>
      <c r="F22" s="84">
        <v>0</v>
      </c>
      <c r="G22" s="84"/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56"/>
    </row>
    <row r="23" spans="1:18" x14ac:dyDescent="0.35">
      <c r="E23" s="1" t="str">
        <f>E21</f>
        <v>OBJETIVO 1:</v>
      </c>
      <c r="F23" s="1">
        <f>'ORÇAMENTO CRONOGRAMA DESEMBOLSO'!A27</f>
        <v>0</v>
      </c>
      <c r="G23" s="1" t="str">
        <f t="shared" si="1"/>
        <v/>
      </c>
      <c r="H23" s="55">
        <f>'ORÇAMENTO CRONOGRAMA DESEMBOLSO'!G27</f>
        <v>0</v>
      </c>
      <c r="I23" s="56">
        <f>'ORÇAMENTO CRONOGRAMA DESEMBOLSO'!H27</f>
        <v>0</v>
      </c>
      <c r="J23" s="56">
        <f>'ORÇAMENTO CRONOGRAMA DESEMBOLSO'!I27</f>
        <v>0</v>
      </c>
      <c r="K23" s="56">
        <f>'ORÇAMENTO CRONOGRAMA DESEMBOLSO'!J27</f>
        <v>0</v>
      </c>
      <c r="L23" s="56">
        <f>'ORÇAMENTO CRONOGRAMA DESEMBOLSO'!K27</f>
        <v>0</v>
      </c>
      <c r="M23" s="56">
        <f>'ORÇAMENTO CRONOGRAMA DESEMBOLSO'!L27</f>
        <v>0</v>
      </c>
      <c r="N23" s="56">
        <f>'ORÇAMENTO CRONOGRAMA DESEMBOLSO'!M27</f>
        <v>0</v>
      </c>
      <c r="O23" s="56">
        <f>'ORÇAMENTO CRONOGRAMA DESEMBOLSO'!N27</f>
        <v>0</v>
      </c>
      <c r="P23" s="56">
        <f>'ORÇAMENTO CRONOGRAMA DESEMBOLSO'!O27</f>
        <v>0</v>
      </c>
      <c r="Q23" s="56">
        <f>'ORÇAMENTO CRONOGRAMA DESEMBOLSO'!P27</f>
        <v>0</v>
      </c>
      <c r="R23" s="56"/>
    </row>
    <row r="24" spans="1:18" x14ac:dyDescent="0.35">
      <c r="E24" s="1" t="str">
        <f t="shared" ref="E24:E42" si="2">E23</f>
        <v>OBJETIVO 1:</v>
      </c>
      <c r="F24" s="1">
        <f>'ORÇAMENTO CRONOGRAMA DESEMBOLSO'!A28</f>
        <v>0</v>
      </c>
      <c r="G24" s="1" t="str">
        <f t="shared" si="1"/>
        <v/>
      </c>
      <c r="H24" s="55">
        <f>'ORÇAMENTO CRONOGRAMA DESEMBOLSO'!G28</f>
        <v>0</v>
      </c>
      <c r="I24" s="56">
        <f>'ORÇAMENTO CRONOGRAMA DESEMBOLSO'!H28</f>
        <v>0</v>
      </c>
      <c r="J24" s="56">
        <f>'ORÇAMENTO CRONOGRAMA DESEMBOLSO'!I28</f>
        <v>0</v>
      </c>
      <c r="K24" s="56">
        <f>'ORÇAMENTO CRONOGRAMA DESEMBOLSO'!J28</f>
        <v>0</v>
      </c>
      <c r="L24" s="56">
        <f>'ORÇAMENTO CRONOGRAMA DESEMBOLSO'!K28</f>
        <v>0</v>
      </c>
      <c r="M24" s="56">
        <f>'ORÇAMENTO CRONOGRAMA DESEMBOLSO'!L28</f>
        <v>0</v>
      </c>
      <c r="N24" s="56">
        <f>'ORÇAMENTO CRONOGRAMA DESEMBOLSO'!M28</f>
        <v>0</v>
      </c>
      <c r="O24" s="56">
        <f>'ORÇAMENTO CRONOGRAMA DESEMBOLSO'!N28</f>
        <v>0</v>
      </c>
      <c r="P24" s="56">
        <f>'ORÇAMENTO CRONOGRAMA DESEMBOLSO'!O28</f>
        <v>0</v>
      </c>
      <c r="Q24" s="56">
        <f>'ORÇAMENTO CRONOGRAMA DESEMBOLSO'!P28</f>
        <v>0</v>
      </c>
      <c r="R24" s="56"/>
    </row>
    <row r="25" spans="1:18" x14ac:dyDescent="0.35">
      <c r="A25" s="59">
        <f>SUM(Q:Q)</f>
        <v>0</v>
      </c>
      <c r="E25" s="1" t="str">
        <f t="shared" si="2"/>
        <v>OBJETIVO 1:</v>
      </c>
      <c r="F25" s="1">
        <f>'ORÇAMENTO CRONOGRAMA DESEMBOLSO'!A29</f>
        <v>0</v>
      </c>
      <c r="G25" s="1" t="str">
        <f t="shared" si="1"/>
        <v/>
      </c>
      <c r="H25" s="55">
        <f>'ORÇAMENTO CRONOGRAMA DESEMBOLSO'!G29</f>
        <v>0</v>
      </c>
      <c r="I25" s="56">
        <f>'ORÇAMENTO CRONOGRAMA DESEMBOLSO'!H29</f>
        <v>0</v>
      </c>
      <c r="J25" s="56">
        <f>'ORÇAMENTO CRONOGRAMA DESEMBOLSO'!I29</f>
        <v>0</v>
      </c>
      <c r="K25" s="56">
        <f>'ORÇAMENTO CRONOGRAMA DESEMBOLSO'!J29</f>
        <v>0</v>
      </c>
      <c r="L25" s="56">
        <f>'ORÇAMENTO CRONOGRAMA DESEMBOLSO'!K29</f>
        <v>0</v>
      </c>
      <c r="M25" s="56">
        <f>'ORÇAMENTO CRONOGRAMA DESEMBOLSO'!L29</f>
        <v>0</v>
      </c>
      <c r="N25" s="56">
        <f>'ORÇAMENTO CRONOGRAMA DESEMBOLSO'!M29</f>
        <v>0</v>
      </c>
      <c r="O25" s="56">
        <f>'ORÇAMENTO CRONOGRAMA DESEMBOLSO'!N29</f>
        <v>0</v>
      </c>
      <c r="P25" s="56">
        <f>'ORÇAMENTO CRONOGRAMA DESEMBOLSO'!O29</f>
        <v>0</v>
      </c>
      <c r="Q25" s="56">
        <f>'ORÇAMENTO CRONOGRAMA DESEMBOLSO'!P29</f>
        <v>0</v>
      </c>
      <c r="R25" s="56"/>
    </row>
    <row r="26" spans="1:18" x14ac:dyDescent="0.35">
      <c r="E26" s="1" t="str">
        <f t="shared" si="2"/>
        <v>OBJETIVO 1:</v>
      </c>
      <c r="F26" s="1">
        <f>'ORÇAMENTO CRONOGRAMA DESEMBOLSO'!A30</f>
        <v>0</v>
      </c>
      <c r="G26" s="1" t="str">
        <f t="shared" si="1"/>
        <v/>
      </c>
      <c r="H26" s="55">
        <f>'ORÇAMENTO CRONOGRAMA DESEMBOLSO'!G30</f>
        <v>0</v>
      </c>
      <c r="I26" s="56">
        <f>'ORÇAMENTO CRONOGRAMA DESEMBOLSO'!H30</f>
        <v>0</v>
      </c>
      <c r="J26" s="56">
        <f>'ORÇAMENTO CRONOGRAMA DESEMBOLSO'!I30</f>
        <v>0</v>
      </c>
      <c r="K26" s="56">
        <f>'ORÇAMENTO CRONOGRAMA DESEMBOLSO'!J30</f>
        <v>0</v>
      </c>
      <c r="L26" s="56">
        <f>'ORÇAMENTO CRONOGRAMA DESEMBOLSO'!K30</f>
        <v>0</v>
      </c>
      <c r="M26" s="56">
        <f>'ORÇAMENTO CRONOGRAMA DESEMBOLSO'!L30</f>
        <v>0</v>
      </c>
      <c r="N26" s="56">
        <f>'ORÇAMENTO CRONOGRAMA DESEMBOLSO'!M30</f>
        <v>0</v>
      </c>
      <c r="O26" s="56">
        <f>'ORÇAMENTO CRONOGRAMA DESEMBOLSO'!N30</f>
        <v>0</v>
      </c>
      <c r="P26" s="56">
        <f>'ORÇAMENTO CRONOGRAMA DESEMBOLSO'!O30</f>
        <v>0</v>
      </c>
      <c r="Q26" s="56">
        <f>'ORÇAMENTO CRONOGRAMA DESEMBOLSO'!P30</f>
        <v>0</v>
      </c>
      <c r="R26" s="56"/>
    </row>
    <row r="27" spans="1:18" x14ac:dyDescent="0.35">
      <c r="E27" s="1" t="str">
        <f t="shared" si="2"/>
        <v>OBJETIVO 1:</v>
      </c>
      <c r="F27" s="1">
        <f>'ORÇAMENTO CRONOGRAMA DESEMBOLSO'!A31</f>
        <v>0</v>
      </c>
      <c r="G27" s="1" t="str">
        <f t="shared" si="1"/>
        <v/>
      </c>
      <c r="H27" s="55">
        <f>'ORÇAMENTO CRONOGRAMA DESEMBOLSO'!G31</f>
        <v>0</v>
      </c>
      <c r="I27" s="56">
        <f>'ORÇAMENTO CRONOGRAMA DESEMBOLSO'!H31</f>
        <v>0</v>
      </c>
      <c r="J27" s="56">
        <f>'ORÇAMENTO CRONOGRAMA DESEMBOLSO'!I31</f>
        <v>0</v>
      </c>
      <c r="K27" s="56">
        <f>'ORÇAMENTO CRONOGRAMA DESEMBOLSO'!J31</f>
        <v>0</v>
      </c>
      <c r="L27" s="56">
        <f>'ORÇAMENTO CRONOGRAMA DESEMBOLSO'!K31</f>
        <v>0</v>
      </c>
      <c r="M27" s="56">
        <f>'ORÇAMENTO CRONOGRAMA DESEMBOLSO'!L31</f>
        <v>0</v>
      </c>
      <c r="N27" s="56">
        <f>'ORÇAMENTO CRONOGRAMA DESEMBOLSO'!M31</f>
        <v>0</v>
      </c>
      <c r="O27" s="56">
        <f>'ORÇAMENTO CRONOGRAMA DESEMBOLSO'!N31</f>
        <v>0</v>
      </c>
      <c r="P27" s="56">
        <f>'ORÇAMENTO CRONOGRAMA DESEMBOLSO'!O31</f>
        <v>0</v>
      </c>
      <c r="Q27" s="56">
        <f>'ORÇAMENTO CRONOGRAMA DESEMBOLSO'!P31</f>
        <v>0</v>
      </c>
      <c r="R27" s="56"/>
    </row>
    <row r="28" spans="1:18" x14ac:dyDescent="0.35">
      <c r="E28" s="1" t="str">
        <f t="shared" si="2"/>
        <v>OBJETIVO 1:</v>
      </c>
      <c r="F28" s="1">
        <f>'ORÇAMENTO CRONOGRAMA DESEMBOLSO'!A32</f>
        <v>0</v>
      </c>
      <c r="G28" s="1" t="str">
        <f t="shared" si="1"/>
        <v/>
      </c>
      <c r="H28" s="55">
        <f>'ORÇAMENTO CRONOGRAMA DESEMBOLSO'!G32</f>
        <v>0</v>
      </c>
      <c r="I28" s="56">
        <f>'ORÇAMENTO CRONOGRAMA DESEMBOLSO'!H32</f>
        <v>0</v>
      </c>
      <c r="J28" s="56">
        <f>'ORÇAMENTO CRONOGRAMA DESEMBOLSO'!I32</f>
        <v>0</v>
      </c>
      <c r="K28" s="56">
        <f>'ORÇAMENTO CRONOGRAMA DESEMBOLSO'!J32</f>
        <v>0</v>
      </c>
      <c r="L28" s="56">
        <f>'ORÇAMENTO CRONOGRAMA DESEMBOLSO'!K32</f>
        <v>0</v>
      </c>
      <c r="M28" s="56">
        <f>'ORÇAMENTO CRONOGRAMA DESEMBOLSO'!L32</f>
        <v>0</v>
      </c>
      <c r="N28" s="56">
        <f>'ORÇAMENTO CRONOGRAMA DESEMBOLSO'!M32</f>
        <v>0</v>
      </c>
      <c r="O28" s="56">
        <f>'ORÇAMENTO CRONOGRAMA DESEMBOLSO'!N32</f>
        <v>0</v>
      </c>
      <c r="P28" s="56">
        <f>'ORÇAMENTO CRONOGRAMA DESEMBOLSO'!O32</f>
        <v>0</v>
      </c>
      <c r="Q28" s="56">
        <f>'ORÇAMENTO CRONOGRAMA DESEMBOLSO'!P32</f>
        <v>0</v>
      </c>
      <c r="R28" s="56"/>
    </row>
    <row r="29" spans="1:18" x14ac:dyDescent="0.35">
      <c r="E29" s="1" t="str">
        <f t="shared" si="2"/>
        <v>OBJETIVO 1:</v>
      </c>
      <c r="F29" s="1">
        <f>'ORÇAMENTO CRONOGRAMA DESEMBOLSO'!A33</f>
        <v>0</v>
      </c>
      <c r="G29" s="1" t="str">
        <f t="shared" si="1"/>
        <v/>
      </c>
      <c r="H29" s="55">
        <f>'ORÇAMENTO CRONOGRAMA DESEMBOLSO'!G33</f>
        <v>0</v>
      </c>
      <c r="I29" s="56">
        <f>'ORÇAMENTO CRONOGRAMA DESEMBOLSO'!H33</f>
        <v>0</v>
      </c>
      <c r="J29" s="56">
        <f>'ORÇAMENTO CRONOGRAMA DESEMBOLSO'!I33</f>
        <v>0</v>
      </c>
      <c r="K29" s="56">
        <f>'ORÇAMENTO CRONOGRAMA DESEMBOLSO'!J33</f>
        <v>0</v>
      </c>
      <c r="L29" s="56">
        <f>'ORÇAMENTO CRONOGRAMA DESEMBOLSO'!K33</f>
        <v>0</v>
      </c>
      <c r="M29" s="56">
        <f>'ORÇAMENTO CRONOGRAMA DESEMBOLSO'!L33</f>
        <v>0</v>
      </c>
      <c r="N29" s="56">
        <f>'ORÇAMENTO CRONOGRAMA DESEMBOLSO'!M33</f>
        <v>0</v>
      </c>
      <c r="O29" s="56">
        <f>'ORÇAMENTO CRONOGRAMA DESEMBOLSO'!N33</f>
        <v>0</v>
      </c>
      <c r="P29" s="56">
        <f>'ORÇAMENTO CRONOGRAMA DESEMBOLSO'!O33</f>
        <v>0</v>
      </c>
      <c r="Q29" s="56">
        <f>'ORÇAMENTO CRONOGRAMA DESEMBOLSO'!P33</f>
        <v>0</v>
      </c>
      <c r="R29" s="56"/>
    </row>
    <row r="30" spans="1:18" x14ac:dyDescent="0.35">
      <c r="E30" s="1" t="str">
        <f t="shared" si="2"/>
        <v>OBJETIVO 1:</v>
      </c>
      <c r="F30" s="1">
        <f>'ORÇAMENTO CRONOGRAMA DESEMBOLSO'!A34</f>
        <v>0</v>
      </c>
      <c r="G30" s="1" t="str">
        <f t="shared" si="1"/>
        <v/>
      </c>
      <c r="H30" s="55">
        <f>'ORÇAMENTO CRONOGRAMA DESEMBOLSO'!G34</f>
        <v>0</v>
      </c>
      <c r="I30" s="56">
        <f>'ORÇAMENTO CRONOGRAMA DESEMBOLSO'!H34</f>
        <v>0</v>
      </c>
      <c r="J30" s="56">
        <f>'ORÇAMENTO CRONOGRAMA DESEMBOLSO'!I34</f>
        <v>0</v>
      </c>
      <c r="K30" s="56">
        <f>'ORÇAMENTO CRONOGRAMA DESEMBOLSO'!J34</f>
        <v>0</v>
      </c>
      <c r="L30" s="56">
        <f>'ORÇAMENTO CRONOGRAMA DESEMBOLSO'!K34</f>
        <v>0</v>
      </c>
      <c r="M30" s="56">
        <f>'ORÇAMENTO CRONOGRAMA DESEMBOLSO'!L34</f>
        <v>0</v>
      </c>
      <c r="N30" s="56">
        <f>'ORÇAMENTO CRONOGRAMA DESEMBOLSO'!M34</f>
        <v>0</v>
      </c>
      <c r="O30" s="56">
        <f>'ORÇAMENTO CRONOGRAMA DESEMBOLSO'!N34</f>
        <v>0</v>
      </c>
      <c r="P30" s="56">
        <f>'ORÇAMENTO CRONOGRAMA DESEMBOLSO'!O34</f>
        <v>0</v>
      </c>
      <c r="Q30" s="56">
        <f>'ORÇAMENTO CRONOGRAMA DESEMBOLSO'!P34</f>
        <v>0</v>
      </c>
      <c r="R30" s="56"/>
    </row>
    <row r="31" spans="1:18" x14ac:dyDescent="0.35">
      <c r="E31" s="1" t="str">
        <f t="shared" si="2"/>
        <v>OBJETIVO 1:</v>
      </c>
      <c r="F31" s="1">
        <f>'ORÇAMENTO CRONOGRAMA DESEMBOLSO'!A35</f>
        <v>0</v>
      </c>
      <c r="G31" s="1" t="str">
        <f t="shared" si="1"/>
        <v/>
      </c>
      <c r="H31" s="55">
        <f>'ORÇAMENTO CRONOGRAMA DESEMBOLSO'!G35</f>
        <v>0</v>
      </c>
      <c r="I31" s="56">
        <f>'ORÇAMENTO CRONOGRAMA DESEMBOLSO'!H35</f>
        <v>0</v>
      </c>
      <c r="J31" s="56">
        <f>'ORÇAMENTO CRONOGRAMA DESEMBOLSO'!I35</f>
        <v>0</v>
      </c>
      <c r="K31" s="56">
        <f>'ORÇAMENTO CRONOGRAMA DESEMBOLSO'!J35</f>
        <v>0</v>
      </c>
      <c r="L31" s="56">
        <f>'ORÇAMENTO CRONOGRAMA DESEMBOLSO'!K35</f>
        <v>0</v>
      </c>
      <c r="M31" s="56">
        <f>'ORÇAMENTO CRONOGRAMA DESEMBOLSO'!L35</f>
        <v>0</v>
      </c>
      <c r="N31" s="56">
        <f>'ORÇAMENTO CRONOGRAMA DESEMBOLSO'!M35</f>
        <v>0</v>
      </c>
      <c r="O31" s="56">
        <f>'ORÇAMENTO CRONOGRAMA DESEMBOLSO'!N35</f>
        <v>0</v>
      </c>
      <c r="P31" s="56">
        <f>'ORÇAMENTO CRONOGRAMA DESEMBOLSO'!O35</f>
        <v>0</v>
      </c>
      <c r="Q31" s="56">
        <f>'ORÇAMENTO CRONOGRAMA DESEMBOLSO'!P35</f>
        <v>0</v>
      </c>
      <c r="R31" s="56"/>
    </row>
    <row r="32" spans="1:18" x14ac:dyDescent="0.35">
      <c r="E32" s="1" t="str">
        <f t="shared" si="2"/>
        <v>OBJETIVO 1:</v>
      </c>
      <c r="F32" s="1">
        <f>'ORÇAMENTO CRONOGRAMA DESEMBOLSO'!A36</f>
        <v>0</v>
      </c>
      <c r="G32" s="1" t="str">
        <f t="shared" si="1"/>
        <v/>
      </c>
      <c r="H32" s="55">
        <f>'ORÇAMENTO CRONOGRAMA DESEMBOLSO'!G36</f>
        <v>0</v>
      </c>
      <c r="I32" s="56">
        <f>'ORÇAMENTO CRONOGRAMA DESEMBOLSO'!H36</f>
        <v>0</v>
      </c>
      <c r="J32" s="56">
        <f>'ORÇAMENTO CRONOGRAMA DESEMBOLSO'!I36</f>
        <v>0</v>
      </c>
      <c r="K32" s="56">
        <f>'ORÇAMENTO CRONOGRAMA DESEMBOLSO'!J36</f>
        <v>0</v>
      </c>
      <c r="L32" s="56">
        <f>'ORÇAMENTO CRONOGRAMA DESEMBOLSO'!K36</f>
        <v>0</v>
      </c>
      <c r="M32" s="56">
        <f>'ORÇAMENTO CRONOGRAMA DESEMBOLSO'!L36</f>
        <v>0</v>
      </c>
      <c r="N32" s="56">
        <f>'ORÇAMENTO CRONOGRAMA DESEMBOLSO'!M36</f>
        <v>0</v>
      </c>
      <c r="O32" s="56">
        <f>'ORÇAMENTO CRONOGRAMA DESEMBOLSO'!N36</f>
        <v>0</v>
      </c>
      <c r="P32" s="56">
        <f>'ORÇAMENTO CRONOGRAMA DESEMBOLSO'!O36</f>
        <v>0</v>
      </c>
      <c r="Q32" s="56">
        <f>'ORÇAMENTO CRONOGRAMA DESEMBOLSO'!P36</f>
        <v>0</v>
      </c>
      <c r="R32" s="56"/>
    </row>
    <row r="33" spans="5:20" x14ac:dyDescent="0.35">
      <c r="E33" s="1" t="str">
        <f t="shared" si="2"/>
        <v>OBJETIVO 1:</v>
      </c>
      <c r="F33" s="1">
        <f>'ORÇAMENTO CRONOGRAMA DESEMBOLSO'!A37</f>
        <v>0</v>
      </c>
      <c r="G33" s="1" t="str">
        <f t="shared" si="1"/>
        <v/>
      </c>
      <c r="H33" s="55">
        <f>'ORÇAMENTO CRONOGRAMA DESEMBOLSO'!G37</f>
        <v>0</v>
      </c>
      <c r="I33" s="56">
        <f>'ORÇAMENTO CRONOGRAMA DESEMBOLSO'!H37</f>
        <v>0</v>
      </c>
      <c r="J33" s="56">
        <f>'ORÇAMENTO CRONOGRAMA DESEMBOLSO'!I37</f>
        <v>0</v>
      </c>
      <c r="K33" s="56">
        <f>'ORÇAMENTO CRONOGRAMA DESEMBOLSO'!J37</f>
        <v>0</v>
      </c>
      <c r="L33" s="56">
        <f>'ORÇAMENTO CRONOGRAMA DESEMBOLSO'!K37</f>
        <v>0</v>
      </c>
      <c r="M33" s="56">
        <f>'ORÇAMENTO CRONOGRAMA DESEMBOLSO'!L37</f>
        <v>0</v>
      </c>
      <c r="N33" s="56">
        <f>'ORÇAMENTO CRONOGRAMA DESEMBOLSO'!M37</f>
        <v>0</v>
      </c>
      <c r="O33" s="56">
        <f>'ORÇAMENTO CRONOGRAMA DESEMBOLSO'!N37</f>
        <v>0</v>
      </c>
      <c r="P33" s="56">
        <f>'ORÇAMENTO CRONOGRAMA DESEMBOLSO'!O37</f>
        <v>0</v>
      </c>
      <c r="Q33" s="56">
        <f>'ORÇAMENTO CRONOGRAMA DESEMBOLSO'!P37</f>
        <v>0</v>
      </c>
      <c r="R33" s="56"/>
      <c r="S33" s="57" t="s">
        <v>392</v>
      </c>
      <c r="T33" t="s">
        <v>394</v>
      </c>
    </row>
    <row r="34" spans="5:20" x14ac:dyDescent="0.35">
      <c r="E34" s="1" t="str">
        <f t="shared" si="2"/>
        <v>OBJETIVO 1:</v>
      </c>
      <c r="F34" s="1">
        <f>'ORÇAMENTO CRONOGRAMA DESEMBOLSO'!A38</f>
        <v>0</v>
      </c>
      <c r="G34" s="1" t="str">
        <f t="shared" si="1"/>
        <v/>
      </c>
      <c r="H34" s="55">
        <f>'ORÇAMENTO CRONOGRAMA DESEMBOLSO'!G38</f>
        <v>0</v>
      </c>
      <c r="I34" s="56">
        <f>'ORÇAMENTO CRONOGRAMA DESEMBOLSO'!H38</f>
        <v>0</v>
      </c>
      <c r="J34" s="56">
        <f>'ORÇAMENTO CRONOGRAMA DESEMBOLSO'!I38</f>
        <v>0</v>
      </c>
      <c r="K34" s="56">
        <f>'ORÇAMENTO CRONOGRAMA DESEMBOLSO'!J38</f>
        <v>0</v>
      </c>
      <c r="L34" s="56">
        <f>'ORÇAMENTO CRONOGRAMA DESEMBOLSO'!K38</f>
        <v>0</v>
      </c>
      <c r="M34" s="56">
        <f>'ORÇAMENTO CRONOGRAMA DESEMBOLSO'!L38</f>
        <v>0</v>
      </c>
      <c r="N34" s="56">
        <f>'ORÇAMENTO CRONOGRAMA DESEMBOLSO'!M38</f>
        <v>0</v>
      </c>
      <c r="O34" s="56">
        <f>'ORÇAMENTO CRONOGRAMA DESEMBOLSO'!N38</f>
        <v>0</v>
      </c>
      <c r="P34" s="56">
        <f>'ORÇAMENTO CRONOGRAMA DESEMBOLSO'!O38</f>
        <v>0</v>
      </c>
      <c r="Q34" s="56">
        <f>'ORÇAMENTO CRONOGRAMA DESEMBOLSO'!P38</f>
        <v>0</v>
      </c>
      <c r="R34" s="56"/>
      <c r="S34" s="58" t="s">
        <v>393</v>
      </c>
      <c r="T34" s="60"/>
    </row>
    <row r="35" spans="5:20" x14ac:dyDescent="0.35">
      <c r="E35" s="1" t="str">
        <f t="shared" si="2"/>
        <v>OBJETIVO 1:</v>
      </c>
      <c r="F35" s="1">
        <f>'ORÇAMENTO CRONOGRAMA DESEMBOLSO'!A39</f>
        <v>0</v>
      </c>
      <c r="G35" s="1" t="str">
        <f t="shared" si="1"/>
        <v/>
      </c>
      <c r="H35" s="55">
        <f>'ORÇAMENTO CRONOGRAMA DESEMBOLSO'!G39</f>
        <v>0</v>
      </c>
      <c r="I35" s="56">
        <f>'ORÇAMENTO CRONOGRAMA DESEMBOLSO'!H39</f>
        <v>0</v>
      </c>
      <c r="J35" s="56">
        <f>'ORÇAMENTO CRONOGRAMA DESEMBOLSO'!I39</f>
        <v>0</v>
      </c>
      <c r="K35" s="56">
        <f>'ORÇAMENTO CRONOGRAMA DESEMBOLSO'!J39</f>
        <v>0</v>
      </c>
      <c r="L35" s="56">
        <f>'ORÇAMENTO CRONOGRAMA DESEMBOLSO'!K39</f>
        <v>0</v>
      </c>
      <c r="M35" s="56">
        <f>'ORÇAMENTO CRONOGRAMA DESEMBOLSO'!L39</f>
        <v>0</v>
      </c>
      <c r="N35" s="56">
        <f>'ORÇAMENTO CRONOGRAMA DESEMBOLSO'!M39</f>
        <v>0</v>
      </c>
      <c r="O35" s="56">
        <f>'ORÇAMENTO CRONOGRAMA DESEMBOLSO'!N39</f>
        <v>0</v>
      </c>
      <c r="P35" s="56">
        <f>'ORÇAMENTO CRONOGRAMA DESEMBOLSO'!O39</f>
        <v>0</v>
      </c>
      <c r="Q35" s="56">
        <f>'ORÇAMENTO CRONOGRAMA DESEMBOLSO'!P39</f>
        <v>0</v>
      </c>
      <c r="R35" s="56"/>
      <c r="T35"/>
    </row>
    <row r="36" spans="5:20" x14ac:dyDescent="0.35">
      <c r="E36" s="1" t="str">
        <f t="shared" si="2"/>
        <v>OBJETIVO 1:</v>
      </c>
      <c r="F36" s="1">
        <f>'ORÇAMENTO CRONOGRAMA DESEMBOLSO'!A40</f>
        <v>0</v>
      </c>
      <c r="G36" s="1" t="str">
        <f t="shared" si="1"/>
        <v/>
      </c>
      <c r="H36" s="55">
        <f>'ORÇAMENTO CRONOGRAMA DESEMBOLSO'!G40</f>
        <v>0</v>
      </c>
      <c r="I36" s="56">
        <f>'ORÇAMENTO CRONOGRAMA DESEMBOLSO'!H40</f>
        <v>0</v>
      </c>
      <c r="J36" s="56">
        <f>'ORÇAMENTO CRONOGRAMA DESEMBOLSO'!I40</f>
        <v>0</v>
      </c>
      <c r="K36" s="56">
        <f>'ORÇAMENTO CRONOGRAMA DESEMBOLSO'!J40</f>
        <v>0</v>
      </c>
      <c r="L36" s="56">
        <f>'ORÇAMENTO CRONOGRAMA DESEMBOLSO'!K40</f>
        <v>0</v>
      </c>
      <c r="M36" s="56">
        <f>'ORÇAMENTO CRONOGRAMA DESEMBOLSO'!L40</f>
        <v>0</v>
      </c>
      <c r="N36" s="56">
        <f>'ORÇAMENTO CRONOGRAMA DESEMBOLSO'!M40</f>
        <v>0</v>
      </c>
      <c r="O36" s="56">
        <f>'ORÇAMENTO CRONOGRAMA DESEMBOLSO'!N40</f>
        <v>0</v>
      </c>
      <c r="P36" s="56">
        <f>'ORÇAMENTO CRONOGRAMA DESEMBOLSO'!O40</f>
        <v>0</v>
      </c>
      <c r="Q36" s="56">
        <f>'ORÇAMENTO CRONOGRAMA DESEMBOLSO'!P40</f>
        <v>0</v>
      </c>
      <c r="R36" s="56"/>
      <c r="T36"/>
    </row>
    <row r="37" spans="5:20" x14ac:dyDescent="0.35">
      <c r="E37" s="1" t="str">
        <f t="shared" si="2"/>
        <v>OBJETIVO 1:</v>
      </c>
      <c r="F37" s="1">
        <f>'ORÇAMENTO CRONOGRAMA DESEMBOLSO'!A41</f>
        <v>0</v>
      </c>
      <c r="G37" s="1" t="str">
        <f t="shared" si="1"/>
        <v/>
      </c>
      <c r="H37" s="55">
        <f>'ORÇAMENTO CRONOGRAMA DESEMBOLSO'!G41</f>
        <v>0</v>
      </c>
      <c r="I37" s="56">
        <f>'ORÇAMENTO CRONOGRAMA DESEMBOLSO'!H41</f>
        <v>0</v>
      </c>
      <c r="J37" s="56">
        <f>'ORÇAMENTO CRONOGRAMA DESEMBOLSO'!I41</f>
        <v>0</v>
      </c>
      <c r="K37" s="56">
        <f>'ORÇAMENTO CRONOGRAMA DESEMBOLSO'!J41</f>
        <v>0</v>
      </c>
      <c r="L37" s="56">
        <f>'ORÇAMENTO CRONOGRAMA DESEMBOLSO'!K41</f>
        <v>0</v>
      </c>
      <c r="M37" s="56">
        <f>'ORÇAMENTO CRONOGRAMA DESEMBOLSO'!L41</f>
        <v>0</v>
      </c>
      <c r="N37" s="56">
        <f>'ORÇAMENTO CRONOGRAMA DESEMBOLSO'!M41</f>
        <v>0</v>
      </c>
      <c r="O37" s="56">
        <f>'ORÇAMENTO CRONOGRAMA DESEMBOLSO'!N41</f>
        <v>0</v>
      </c>
      <c r="P37" s="56">
        <f>'ORÇAMENTO CRONOGRAMA DESEMBOLSO'!O41</f>
        <v>0</v>
      </c>
      <c r="Q37" s="56">
        <f>'ORÇAMENTO CRONOGRAMA DESEMBOLSO'!P41</f>
        <v>0</v>
      </c>
      <c r="R37" s="56"/>
      <c r="T37"/>
    </row>
    <row r="38" spans="5:20" x14ac:dyDescent="0.35">
      <c r="E38" s="1" t="str">
        <f t="shared" si="2"/>
        <v>OBJETIVO 1:</v>
      </c>
      <c r="F38" s="1">
        <f>'ORÇAMENTO CRONOGRAMA DESEMBOLSO'!A42</f>
        <v>0</v>
      </c>
      <c r="G38" s="1" t="str">
        <f t="shared" si="1"/>
        <v/>
      </c>
      <c r="H38" s="55">
        <f>'ORÇAMENTO CRONOGRAMA DESEMBOLSO'!G42</f>
        <v>0</v>
      </c>
      <c r="I38" s="56">
        <f>'ORÇAMENTO CRONOGRAMA DESEMBOLSO'!H42</f>
        <v>0</v>
      </c>
      <c r="J38" s="56">
        <f>'ORÇAMENTO CRONOGRAMA DESEMBOLSO'!I42</f>
        <v>0</v>
      </c>
      <c r="K38" s="56">
        <f>'ORÇAMENTO CRONOGRAMA DESEMBOLSO'!J42</f>
        <v>0</v>
      </c>
      <c r="L38" s="56">
        <f>'ORÇAMENTO CRONOGRAMA DESEMBOLSO'!K42</f>
        <v>0</v>
      </c>
      <c r="M38" s="56">
        <f>'ORÇAMENTO CRONOGRAMA DESEMBOLSO'!L42</f>
        <v>0</v>
      </c>
      <c r="N38" s="56">
        <f>'ORÇAMENTO CRONOGRAMA DESEMBOLSO'!M42</f>
        <v>0</v>
      </c>
      <c r="O38" s="56">
        <f>'ORÇAMENTO CRONOGRAMA DESEMBOLSO'!N42</f>
        <v>0</v>
      </c>
      <c r="P38" s="56">
        <f>'ORÇAMENTO CRONOGRAMA DESEMBOLSO'!O42</f>
        <v>0</v>
      </c>
      <c r="Q38" s="56">
        <f>'ORÇAMENTO CRONOGRAMA DESEMBOLSO'!P42</f>
        <v>0</v>
      </c>
      <c r="R38" s="56"/>
      <c r="T38"/>
    </row>
    <row r="39" spans="5:20" x14ac:dyDescent="0.35">
      <c r="E39" s="1" t="str">
        <f t="shared" si="2"/>
        <v>OBJETIVO 1:</v>
      </c>
      <c r="F39" s="1">
        <f>'ORÇAMENTO CRONOGRAMA DESEMBOLSO'!A43</f>
        <v>0</v>
      </c>
      <c r="G39" s="1" t="str">
        <f t="shared" si="1"/>
        <v/>
      </c>
      <c r="H39" s="55">
        <f>'ORÇAMENTO CRONOGRAMA DESEMBOLSO'!G43</f>
        <v>0</v>
      </c>
      <c r="I39" s="56">
        <f>'ORÇAMENTO CRONOGRAMA DESEMBOLSO'!H43</f>
        <v>0</v>
      </c>
      <c r="J39" s="56">
        <f>'ORÇAMENTO CRONOGRAMA DESEMBOLSO'!I43</f>
        <v>0</v>
      </c>
      <c r="K39" s="56">
        <f>'ORÇAMENTO CRONOGRAMA DESEMBOLSO'!J43</f>
        <v>0</v>
      </c>
      <c r="L39" s="56">
        <f>'ORÇAMENTO CRONOGRAMA DESEMBOLSO'!K43</f>
        <v>0</v>
      </c>
      <c r="M39" s="56">
        <f>'ORÇAMENTO CRONOGRAMA DESEMBOLSO'!L43</f>
        <v>0</v>
      </c>
      <c r="N39" s="56">
        <f>'ORÇAMENTO CRONOGRAMA DESEMBOLSO'!M43</f>
        <v>0</v>
      </c>
      <c r="O39" s="56">
        <f>'ORÇAMENTO CRONOGRAMA DESEMBOLSO'!N43</f>
        <v>0</v>
      </c>
      <c r="P39" s="56">
        <f>'ORÇAMENTO CRONOGRAMA DESEMBOLSO'!O43</f>
        <v>0</v>
      </c>
      <c r="Q39" s="56">
        <f>'ORÇAMENTO CRONOGRAMA DESEMBOLSO'!P43</f>
        <v>0</v>
      </c>
      <c r="R39" s="56"/>
      <c r="T39"/>
    </row>
    <row r="40" spans="5:20" x14ac:dyDescent="0.35">
      <c r="E40" s="1" t="str">
        <f t="shared" si="2"/>
        <v>OBJETIVO 1:</v>
      </c>
      <c r="F40" s="1">
        <f>'ORÇAMENTO CRONOGRAMA DESEMBOLSO'!A44</f>
        <v>0</v>
      </c>
      <c r="G40" s="1" t="str">
        <f t="shared" si="1"/>
        <v/>
      </c>
      <c r="H40" s="55">
        <f>'ORÇAMENTO CRONOGRAMA DESEMBOLSO'!G44</f>
        <v>0</v>
      </c>
      <c r="I40" s="56">
        <f>'ORÇAMENTO CRONOGRAMA DESEMBOLSO'!H44</f>
        <v>0</v>
      </c>
      <c r="J40" s="56">
        <f>'ORÇAMENTO CRONOGRAMA DESEMBOLSO'!I44</f>
        <v>0</v>
      </c>
      <c r="K40" s="56">
        <f>'ORÇAMENTO CRONOGRAMA DESEMBOLSO'!J44</f>
        <v>0</v>
      </c>
      <c r="L40" s="56">
        <f>'ORÇAMENTO CRONOGRAMA DESEMBOLSO'!K44</f>
        <v>0</v>
      </c>
      <c r="M40" s="56">
        <f>'ORÇAMENTO CRONOGRAMA DESEMBOLSO'!L44</f>
        <v>0</v>
      </c>
      <c r="N40" s="56">
        <f>'ORÇAMENTO CRONOGRAMA DESEMBOLSO'!M44</f>
        <v>0</v>
      </c>
      <c r="O40" s="56">
        <f>'ORÇAMENTO CRONOGRAMA DESEMBOLSO'!N44</f>
        <v>0</v>
      </c>
      <c r="P40" s="56">
        <f>'ORÇAMENTO CRONOGRAMA DESEMBOLSO'!O44</f>
        <v>0</v>
      </c>
      <c r="Q40" s="56">
        <f>'ORÇAMENTO CRONOGRAMA DESEMBOLSO'!P44</f>
        <v>0</v>
      </c>
      <c r="R40" s="56"/>
      <c r="T40"/>
    </row>
    <row r="41" spans="5:20" x14ac:dyDescent="0.35">
      <c r="E41" s="1" t="str">
        <f t="shared" si="2"/>
        <v>OBJETIVO 1:</v>
      </c>
      <c r="F41" s="1">
        <f>'ORÇAMENTO CRONOGRAMA DESEMBOLSO'!A45</f>
        <v>0</v>
      </c>
      <c r="G41" s="1" t="str">
        <f t="shared" si="1"/>
        <v/>
      </c>
      <c r="H41" s="55">
        <f>'ORÇAMENTO CRONOGRAMA DESEMBOLSO'!G45</f>
        <v>0</v>
      </c>
      <c r="I41" s="56">
        <f>'ORÇAMENTO CRONOGRAMA DESEMBOLSO'!H45</f>
        <v>0</v>
      </c>
      <c r="J41" s="56">
        <f>'ORÇAMENTO CRONOGRAMA DESEMBOLSO'!I45</f>
        <v>0</v>
      </c>
      <c r="K41" s="56">
        <f>'ORÇAMENTO CRONOGRAMA DESEMBOLSO'!J45</f>
        <v>0</v>
      </c>
      <c r="L41" s="56">
        <f>'ORÇAMENTO CRONOGRAMA DESEMBOLSO'!K45</f>
        <v>0</v>
      </c>
      <c r="M41" s="56">
        <f>'ORÇAMENTO CRONOGRAMA DESEMBOLSO'!L45</f>
        <v>0</v>
      </c>
      <c r="N41" s="56">
        <f>'ORÇAMENTO CRONOGRAMA DESEMBOLSO'!M45</f>
        <v>0</v>
      </c>
      <c r="O41" s="56">
        <f>'ORÇAMENTO CRONOGRAMA DESEMBOLSO'!N45</f>
        <v>0</v>
      </c>
      <c r="P41" s="56">
        <f>'ORÇAMENTO CRONOGRAMA DESEMBOLSO'!O45</f>
        <v>0</v>
      </c>
      <c r="Q41" s="56">
        <f>'ORÇAMENTO CRONOGRAMA DESEMBOLSO'!P45</f>
        <v>0</v>
      </c>
      <c r="R41" s="56"/>
      <c r="T41"/>
    </row>
    <row r="42" spans="5:20" x14ac:dyDescent="0.35">
      <c r="E42" s="1" t="str">
        <f t="shared" si="2"/>
        <v>OBJETIVO 1:</v>
      </c>
      <c r="F42" s="1">
        <f>'ORÇAMENTO CRONOGRAMA DESEMBOLSO'!A46</f>
        <v>0</v>
      </c>
      <c r="G42" s="1" t="str">
        <f t="shared" si="1"/>
        <v/>
      </c>
      <c r="H42" s="55">
        <f>'ORÇAMENTO CRONOGRAMA DESEMBOLSO'!G46</f>
        <v>0</v>
      </c>
      <c r="I42" s="56">
        <f>'ORÇAMENTO CRONOGRAMA DESEMBOLSO'!H46</f>
        <v>0</v>
      </c>
      <c r="J42" s="56">
        <f>'ORÇAMENTO CRONOGRAMA DESEMBOLSO'!I46</f>
        <v>0</v>
      </c>
      <c r="K42" s="56">
        <f>'ORÇAMENTO CRONOGRAMA DESEMBOLSO'!J46</f>
        <v>0</v>
      </c>
      <c r="L42" s="56">
        <f>'ORÇAMENTO CRONOGRAMA DESEMBOLSO'!K46</f>
        <v>0</v>
      </c>
      <c r="M42" s="56">
        <f>'ORÇAMENTO CRONOGRAMA DESEMBOLSO'!L46</f>
        <v>0</v>
      </c>
      <c r="N42" s="56">
        <f>'ORÇAMENTO CRONOGRAMA DESEMBOLSO'!M46</f>
        <v>0</v>
      </c>
      <c r="O42" s="56">
        <f>'ORÇAMENTO CRONOGRAMA DESEMBOLSO'!N46</f>
        <v>0</v>
      </c>
      <c r="P42" s="56">
        <f>'ORÇAMENTO CRONOGRAMA DESEMBOLSO'!O46</f>
        <v>0</v>
      </c>
      <c r="Q42" s="56">
        <f>'ORÇAMENTO CRONOGRAMA DESEMBOLSO'!P46</f>
        <v>0</v>
      </c>
      <c r="R42" s="56"/>
      <c r="T42"/>
    </row>
    <row r="43" spans="5:20" x14ac:dyDescent="0.35">
      <c r="E43" s="84" t="str">
        <f>E42</f>
        <v>OBJETIVO 1:</v>
      </c>
      <c r="F43" s="84">
        <v>0</v>
      </c>
      <c r="G43" s="84"/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56"/>
      <c r="T43"/>
    </row>
    <row r="44" spans="5:20" x14ac:dyDescent="0.35">
      <c r="E44" s="1" t="str">
        <f>E42</f>
        <v>OBJETIVO 1:</v>
      </c>
      <c r="F44" s="1">
        <f>'ORÇAMENTO CRONOGRAMA DESEMBOLSO'!A48</f>
        <v>0</v>
      </c>
      <c r="G44" s="1" t="str">
        <f t="shared" si="1"/>
        <v/>
      </c>
      <c r="H44" s="55">
        <f>'ORÇAMENTO CRONOGRAMA DESEMBOLSO'!G48</f>
        <v>0</v>
      </c>
      <c r="I44" s="56">
        <f>'ORÇAMENTO CRONOGRAMA DESEMBOLSO'!H48</f>
        <v>0</v>
      </c>
      <c r="J44" s="56">
        <f>'ORÇAMENTO CRONOGRAMA DESEMBOLSO'!I48</f>
        <v>0</v>
      </c>
      <c r="K44" s="56">
        <f>'ORÇAMENTO CRONOGRAMA DESEMBOLSO'!J48</f>
        <v>0</v>
      </c>
      <c r="L44" s="56">
        <f>'ORÇAMENTO CRONOGRAMA DESEMBOLSO'!K48</f>
        <v>0</v>
      </c>
      <c r="M44" s="56">
        <f>'ORÇAMENTO CRONOGRAMA DESEMBOLSO'!L48</f>
        <v>0</v>
      </c>
      <c r="N44" s="56">
        <f>'ORÇAMENTO CRONOGRAMA DESEMBOLSO'!M48</f>
        <v>0</v>
      </c>
      <c r="O44" s="56">
        <f>'ORÇAMENTO CRONOGRAMA DESEMBOLSO'!N48</f>
        <v>0</v>
      </c>
      <c r="P44" s="56">
        <f>'ORÇAMENTO CRONOGRAMA DESEMBOLSO'!O48</f>
        <v>0</v>
      </c>
      <c r="Q44" s="56">
        <f>'ORÇAMENTO CRONOGRAMA DESEMBOLSO'!P48</f>
        <v>0</v>
      </c>
      <c r="R44" s="56"/>
      <c r="T44"/>
    </row>
    <row r="45" spans="5:20" x14ac:dyDescent="0.35">
      <c r="E45" s="1" t="str">
        <f t="shared" ref="E45:E63" si="3">E44</f>
        <v>OBJETIVO 1:</v>
      </c>
      <c r="F45" s="1">
        <f>'ORÇAMENTO CRONOGRAMA DESEMBOLSO'!A49</f>
        <v>0</v>
      </c>
      <c r="G45" s="1" t="str">
        <f t="shared" si="1"/>
        <v/>
      </c>
      <c r="H45" s="55">
        <f>'ORÇAMENTO CRONOGRAMA DESEMBOLSO'!G49</f>
        <v>0</v>
      </c>
      <c r="I45" s="56">
        <f>'ORÇAMENTO CRONOGRAMA DESEMBOLSO'!H49</f>
        <v>0</v>
      </c>
      <c r="J45" s="56">
        <f>'ORÇAMENTO CRONOGRAMA DESEMBOLSO'!I49</f>
        <v>0</v>
      </c>
      <c r="K45" s="56">
        <f>'ORÇAMENTO CRONOGRAMA DESEMBOLSO'!J49</f>
        <v>0</v>
      </c>
      <c r="L45" s="56">
        <f>'ORÇAMENTO CRONOGRAMA DESEMBOLSO'!K49</f>
        <v>0</v>
      </c>
      <c r="M45" s="56">
        <f>'ORÇAMENTO CRONOGRAMA DESEMBOLSO'!L49</f>
        <v>0</v>
      </c>
      <c r="N45" s="56">
        <f>'ORÇAMENTO CRONOGRAMA DESEMBOLSO'!M49</f>
        <v>0</v>
      </c>
      <c r="O45" s="56">
        <f>'ORÇAMENTO CRONOGRAMA DESEMBOLSO'!N49</f>
        <v>0</v>
      </c>
      <c r="P45" s="56">
        <f>'ORÇAMENTO CRONOGRAMA DESEMBOLSO'!O49</f>
        <v>0</v>
      </c>
      <c r="Q45" s="56">
        <f>'ORÇAMENTO CRONOGRAMA DESEMBOLSO'!P49</f>
        <v>0</v>
      </c>
      <c r="R45" s="56"/>
      <c r="T45"/>
    </row>
    <row r="46" spans="5:20" x14ac:dyDescent="0.35">
      <c r="E46" s="1" t="str">
        <f t="shared" si="3"/>
        <v>OBJETIVO 1:</v>
      </c>
      <c r="F46" s="1">
        <f>'ORÇAMENTO CRONOGRAMA DESEMBOLSO'!A50</f>
        <v>0</v>
      </c>
      <c r="G46" s="1" t="str">
        <f t="shared" si="1"/>
        <v/>
      </c>
      <c r="H46" s="55">
        <f>'ORÇAMENTO CRONOGRAMA DESEMBOLSO'!G50</f>
        <v>0</v>
      </c>
      <c r="I46" s="56">
        <f>'ORÇAMENTO CRONOGRAMA DESEMBOLSO'!H50</f>
        <v>0</v>
      </c>
      <c r="J46" s="56">
        <f>'ORÇAMENTO CRONOGRAMA DESEMBOLSO'!I50</f>
        <v>0</v>
      </c>
      <c r="K46" s="56">
        <f>'ORÇAMENTO CRONOGRAMA DESEMBOLSO'!J50</f>
        <v>0</v>
      </c>
      <c r="L46" s="56">
        <f>'ORÇAMENTO CRONOGRAMA DESEMBOLSO'!K50</f>
        <v>0</v>
      </c>
      <c r="M46" s="56">
        <f>'ORÇAMENTO CRONOGRAMA DESEMBOLSO'!L50</f>
        <v>0</v>
      </c>
      <c r="N46" s="56">
        <f>'ORÇAMENTO CRONOGRAMA DESEMBOLSO'!M50</f>
        <v>0</v>
      </c>
      <c r="O46" s="56">
        <f>'ORÇAMENTO CRONOGRAMA DESEMBOLSO'!N50</f>
        <v>0</v>
      </c>
      <c r="P46" s="56">
        <f>'ORÇAMENTO CRONOGRAMA DESEMBOLSO'!O50</f>
        <v>0</v>
      </c>
      <c r="Q46" s="56">
        <f>'ORÇAMENTO CRONOGRAMA DESEMBOLSO'!P50</f>
        <v>0</v>
      </c>
      <c r="R46" s="56"/>
      <c r="T46"/>
    </row>
    <row r="47" spans="5:20" x14ac:dyDescent="0.35">
      <c r="E47" s="1" t="str">
        <f t="shared" si="3"/>
        <v>OBJETIVO 1:</v>
      </c>
      <c r="F47" s="1">
        <f>'ORÇAMENTO CRONOGRAMA DESEMBOLSO'!A51</f>
        <v>0</v>
      </c>
      <c r="G47" s="1" t="str">
        <f t="shared" si="1"/>
        <v/>
      </c>
      <c r="H47" s="55">
        <f>'ORÇAMENTO CRONOGRAMA DESEMBOLSO'!G51</f>
        <v>0</v>
      </c>
      <c r="I47" s="56">
        <f>'ORÇAMENTO CRONOGRAMA DESEMBOLSO'!H51</f>
        <v>0</v>
      </c>
      <c r="J47" s="56">
        <f>'ORÇAMENTO CRONOGRAMA DESEMBOLSO'!I51</f>
        <v>0</v>
      </c>
      <c r="K47" s="56">
        <f>'ORÇAMENTO CRONOGRAMA DESEMBOLSO'!J51</f>
        <v>0</v>
      </c>
      <c r="L47" s="56">
        <f>'ORÇAMENTO CRONOGRAMA DESEMBOLSO'!K51</f>
        <v>0</v>
      </c>
      <c r="M47" s="56">
        <f>'ORÇAMENTO CRONOGRAMA DESEMBOLSO'!L51</f>
        <v>0</v>
      </c>
      <c r="N47" s="56">
        <f>'ORÇAMENTO CRONOGRAMA DESEMBOLSO'!M51</f>
        <v>0</v>
      </c>
      <c r="O47" s="56">
        <f>'ORÇAMENTO CRONOGRAMA DESEMBOLSO'!N51</f>
        <v>0</v>
      </c>
      <c r="P47" s="56">
        <f>'ORÇAMENTO CRONOGRAMA DESEMBOLSO'!O51</f>
        <v>0</v>
      </c>
      <c r="Q47" s="56">
        <f>'ORÇAMENTO CRONOGRAMA DESEMBOLSO'!P51</f>
        <v>0</v>
      </c>
      <c r="R47" s="56"/>
    </row>
    <row r="48" spans="5:20" x14ac:dyDescent="0.35">
      <c r="E48" s="1" t="str">
        <f t="shared" si="3"/>
        <v>OBJETIVO 1:</v>
      </c>
      <c r="F48" s="1">
        <f>'ORÇAMENTO CRONOGRAMA DESEMBOLSO'!A52</f>
        <v>0</v>
      </c>
      <c r="G48" s="1" t="str">
        <f t="shared" si="1"/>
        <v/>
      </c>
      <c r="H48" s="55">
        <f>'ORÇAMENTO CRONOGRAMA DESEMBOLSO'!G52</f>
        <v>0</v>
      </c>
      <c r="I48" s="56">
        <f>'ORÇAMENTO CRONOGRAMA DESEMBOLSO'!H52</f>
        <v>0</v>
      </c>
      <c r="J48" s="56">
        <f>'ORÇAMENTO CRONOGRAMA DESEMBOLSO'!I52</f>
        <v>0</v>
      </c>
      <c r="K48" s="56">
        <f>'ORÇAMENTO CRONOGRAMA DESEMBOLSO'!J52</f>
        <v>0</v>
      </c>
      <c r="L48" s="56">
        <f>'ORÇAMENTO CRONOGRAMA DESEMBOLSO'!K52</f>
        <v>0</v>
      </c>
      <c r="M48" s="56">
        <f>'ORÇAMENTO CRONOGRAMA DESEMBOLSO'!L52</f>
        <v>0</v>
      </c>
      <c r="N48" s="56">
        <f>'ORÇAMENTO CRONOGRAMA DESEMBOLSO'!M52</f>
        <v>0</v>
      </c>
      <c r="O48" s="56">
        <f>'ORÇAMENTO CRONOGRAMA DESEMBOLSO'!N52</f>
        <v>0</v>
      </c>
      <c r="P48" s="56">
        <f>'ORÇAMENTO CRONOGRAMA DESEMBOLSO'!O52</f>
        <v>0</v>
      </c>
      <c r="Q48" s="56">
        <f>'ORÇAMENTO CRONOGRAMA DESEMBOLSO'!P52</f>
        <v>0</v>
      </c>
      <c r="R48" s="56"/>
    </row>
    <row r="49" spans="5:22" x14ac:dyDescent="0.35">
      <c r="E49" s="1" t="str">
        <f t="shared" si="3"/>
        <v>OBJETIVO 1:</v>
      </c>
      <c r="F49" s="1">
        <f>'ORÇAMENTO CRONOGRAMA DESEMBOLSO'!A53</f>
        <v>0</v>
      </c>
      <c r="G49" s="1" t="str">
        <f t="shared" si="1"/>
        <v/>
      </c>
      <c r="H49" s="55">
        <f>'ORÇAMENTO CRONOGRAMA DESEMBOLSO'!G53</f>
        <v>0</v>
      </c>
      <c r="I49" s="56">
        <f>'ORÇAMENTO CRONOGRAMA DESEMBOLSO'!H53</f>
        <v>0</v>
      </c>
      <c r="J49" s="56">
        <f>'ORÇAMENTO CRONOGRAMA DESEMBOLSO'!I53</f>
        <v>0</v>
      </c>
      <c r="K49" s="56">
        <f>'ORÇAMENTO CRONOGRAMA DESEMBOLSO'!J53</f>
        <v>0</v>
      </c>
      <c r="L49" s="56">
        <f>'ORÇAMENTO CRONOGRAMA DESEMBOLSO'!K53</f>
        <v>0</v>
      </c>
      <c r="M49" s="56">
        <f>'ORÇAMENTO CRONOGRAMA DESEMBOLSO'!L53</f>
        <v>0</v>
      </c>
      <c r="N49" s="56">
        <f>'ORÇAMENTO CRONOGRAMA DESEMBOLSO'!M53</f>
        <v>0</v>
      </c>
      <c r="O49" s="56">
        <f>'ORÇAMENTO CRONOGRAMA DESEMBOLSO'!N53</f>
        <v>0</v>
      </c>
      <c r="P49" s="56">
        <f>'ORÇAMENTO CRONOGRAMA DESEMBOLSO'!O53</f>
        <v>0</v>
      </c>
      <c r="Q49" s="56">
        <f>'ORÇAMENTO CRONOGRAMA DESEMBOLSO'!P53</f>
        <v>0</v>
      </c>
      <c r="R49" s="56"/>
    </row>
    <row r="50" spans="5:22" x14ac:dyDescent="0.35">
      <c r="E50" s="1" t="str">
        <f t="shared" si="3"/>
        <v>OBJETIVO 1:</v>
      </c>
      <c r="F50" s="1">
        <f>'ORÇAMENTO CRONOGRAMA DESEMBOLSO'!A54</f>
        <v>0</v>
      </c>
      <c r="G50" s="1" t="str">
        <f t="shared" si="1"/>
        <v/>
      </c>
      <c r="H50" s="55">
        <f>'ORÇAMENTO CRONOGRAMA DESEMBOLSO'!G54</f>
        <v>0</v>
      </c>
      <c r="I50" s="56">
        <f>'ORÇAMENTO CRONOGRAMA DESEMBOLSO'!H54</f>
        <v>0</v>
      </c>
      <c r="J50" s="56">
        <f>'ORÇAMENTO CRONOGRAMA DESEMBOLSO'!I54</f>
        <v>0</v>
      </c>
      <c r="K50" s="56">
        <f>'ORÇAMENTO CRONOGRAMA DESEMBOLSO'!J54</f>
        <v>0</v>
      </c>
      <c r="L50" s="56">
        <f>'ORÇAMENTO CRONOGRAMA DESEMBOLSO'!K54</f>
        <v>0</v>
      </c>
      <c r="M50" s="56">
        <f>'ORÇAMENTO CRONOGRAMA DESEMBOLSO'!L54</f>
        <v>0</v>
      </c>
      <c r="N50" s="56">
        <f>'ORÇAMENTO CRONOGRAMA DESEMBOLSO'!M54</f>
        <v>0</v>
      </c>
      <c r="O50" s="56">
        <f>'ORÇAMENTO CRONOGRAMA DESEMBOLSO'!N54</f>
        <v>0</v>
      </c>
      <c r="P50" s="56">
        <f>'ORÇAMENTO CRONOGRAMA DESEMBOLSO'!O54</f>
        <v>0</v>
      </c>
      <c r="Q50" s="56">
        <f>'ORÇAMENTO CRONOGRAMA DESEMBOLSO'!P54</f>
        <v>0</v>
      </c>
      <c r="R50" s="56"/>
    </row>
    <row r="51" spans="5:22" x14ac:dyDescent="0.35">
      <c r="E51" s="1" t="str">
        <f t="shared" si="3"/>
        <v>OBJETIVO 1:</v>
      </c>
      <c r="F51" s="1">
        <f>'ORÇAMENTO CRONOGRAMA DESEMBOLSO'!A55</f>
        <v>0</v>
      </c>
      <c r="G51" s="1" t="str">
        <f t="shared" si="1"/>
        <v/>
      </c>
      <c r="H51" s="55">
        <f>'ORÇAMENTO CRONOGRAMA DESEMBOLSO'!G55</f>
        <v>0</v>
      </c>
      <c r="I51" s="56">
        <f>'ORÇAMENTO CRONOGRAMA DESEMBOLSO'!H55</f>
        <v>0</v>
      </c>
      <c r="J51" s="56">
        <f>'ORÇAMENTO CRONOGRAMA DESEMBOLSO'!I55</f>
        <v>0</v>
      </c>
      <c r="K51" s="56">
        <f>'ORÇAMENTO CRONOGRAMA DESEMBOLSO'!J55</f>
        <v>0</v>
      </c>
      <c r="L51" s="56">
        <f>'ORÇAMENTO CRONOGRAMA DESEMBOLSO'!K55</f>
        <v>0</v>
      </c>
      <c r="M51" s="56">
        <f>'ORÇAMENTO CRONOGRAMA DESEMBOLSO'!L55</f>
        <v>0</v>
      </c>
      <c r="N51" s="56">
        <f>'ORÇAMENTO CRONOGRAMA DESEMBOLSO'!M55</f>
        <v>0</v>
      </c>
      <c r="O51" s="56">
        <f>'ORÇAMENTO CRONOGRAMA DESEMBOLSO'!N55</f>
        <v>0</v>
      </c>
      <c r="P51" s="56">
        <f>'ORÇAMENTO CRONOGRAMA DESEMBOLSO'!O55</f>
        <v>0</v>
      </c>
      <c r="Q51" s="56">
        <f>'ORÇAMENTO CRONOGRAMA DESEMBOLSO'!P55</f>
        <v>0</v>
      </c>
      <c r="R51" s="56"/>
    </row>
    <row r="52" spans="5:22" x14ac:dyDescent="0.35">
      <c r="E52" s="1" t="str">
        <f t="shared" si="3"/>
        <v>OBJETIVO 1:</v>
      </c>
      <c r="F52" s="1">
        <f>'ORÇAMENTO CRONOGRAMA DESEMBOLSO'!A56</f>
        <v>0</v>
      </c>
      <c r="G52" s="1" t="str">
        <f t="shared" si="1"/>
        <v/>
      </c>
      <c r="H52" s="55">
        <f>'ORÇAMENTO CRONOGRAMA DESEMBOLSO'!G56</f>
        <v>0</v>
      </c>
      <c r="I52" s="56">
        <f>'ORÇAMENTO CRONOGRAMA DESEMBOLSO'!H56</f>
        <v>0</v>
      </c>
      <c r="J52" s="56">
        <f>'ORÇAMENTO CRONOGRAMA DESEMBOLSO'!I56</f>
        <v>0</v>
      </c>
      <c r="K52" s="56">
        <f>'ORÇAMENTO CRONOGRAMA DESEMBOLSO'!J56</f>
        <v>0</v>
      </c>
      <c r="L52" s="56">
        <f>'ORÇAMENTO CRONOGRAMA DESEMBOLSO'!K56</f>
        <v>0</v>
      </c>
      <c r="M52" s="56">
        <f>'ORÇAMENTO CRONOGRAMA DESEMBOLSO'!L56</f>
        <v>0</v>
      </c>
      <c r="N52" s="56">
        <f>'ORÇAMENTO CRONOGRAMA DESEMBOLSO'!M56</f>
        <v>0</v>
      </c>
      <c r="O52" s="56">
        <f>'ORÇAMENTO CRONOGRAMA DESEMBOLSO'!N56</f>
        <v>0</v>
      </c>
      <c r="P52" s="56">
        <f>'ORÇAMENTO CRONOGRAMA DESEMBOLSO'!O56</f>
        <v>0</v>
      </c>
      <c r="Q52" s="56">
        <f>'ORÇAMENTO CRONOGRAMA DESEMBOLSO'!P56</f>
        <v>0</v>
      </c>
      <c r="R52" s="56"/>
    </row>
    <row r="53" spans="5:22" x14ac:dyDescent="0.35">
      <c r="E53" s="1" t="str">
        <f t="shared" si="3"/>
        <v>OBJETIVO 1:</v>
      </c>
      <c r="F53" s="1">
        <f>'ORÇAMENTO CRONOGRAMA DESEMBOLSO'!A57</f>
        <v>0</v>
      </c>
      <c r="G53" s="1" t="str">
        <f t="shared" si="1"/>
        <v/>
      </c>
      <c r="H53" s="55">
        <f>'ORÇAMENTO CRONOGRAMA DESEMBOLSO'!G57</f>
        <v>0</v>
      </c>
      <c r="I53" s="56">
        <f>'ORÇAMENTO CRONOGRAMA DESEMBOLSO'!H57</f>
        <v>0</v>
      </c>
      <c r="J53" s="56">
        <f>'ORÇAMENTO CRONOGRAMA DESEMBOLSO'!I57</f>
        <v>0</v>
      </c>
      <c r="K53" s="56">
        <f>'ORÇAMENTO CRONOGRAMA DESEMBOLSO'!J57</f>
        <v>0</v>
      </c>
      <c r="L53" s="56">
        <f>'ORÇAMENTO CRONOGRAMA DESEMBOLSO'!K57</f>
        <v>0</v>
      </c>
      <c r="M53" s="56">
        <f>'ORÇAMENTO CRONOGRAMA DESEMBOLSO'!L57</f>
        <v>0</v>
      </c>
      <c r="N53" s="56">
        <f>'ORÇAMENTO CRONOGRAMA DESEMBOLSO'!M57</f>
        <v>0</v>
      </c>
      <c r="O53" s="56">
        <f>'ORÇAMENTO CRONOGRAMA DESEMBOLSO'!N57</f>
        <v>0</v>
      </c>
      <c r="P53" s="56">
        <f>'ORÇAMENTO CRONOGRAMA DESEMBOLSO'!O57</f>
        <v>0</v>
      </c>
      <c r="Q53" s="56">
        <f>'ORÇAMENTO CRONOGRAMA DESEMBOLSO'!P57</f>
        <v>0</v>
      </c>
      <c r="R53" s="56"/>
    </row>
    <row r="54" spans="5:22" x14ac:dyDescent="0.35">
      <c r="E54" s="1" t="str">
        <f t="shared" si="3"/>
        <v>OBJETIVO 1:</v>
      </c>
      <c r="F54" s="1">
        <f>'ORÇAMENTO CRONOGRAMA DESEMBOLSO'!A58</f>
        <v>0</v>
      </c>
      <c r="G54" s="1" t="str">
        <f t="shared" si="1"/>
        <v/>
      </c>
      <c r="H54" s="55">
        <f>'ORÇAMENTO CRONOGRAMA DESEMBOLSO'!G58</f>
        <v>0</v>
      </c>
      <c r="I54" s="56">
        <f>'ORÇAMENTO CRONOGRAMA DESEMBOLSO'!H58</f>
        <v>0</v>
      </c>
      <c r="J54" s="56">
        <f>'ORÇAMENTO CRONOGRAMA DESEMBOLSO'!I58</f>
        <v>0</v>
      </c>
      <c r="K54" s="56">
        <f>'ORÇAMENTO CRONOGRAMA DESEMBOLSO'!J58</f>
        <v>0</v>
      </c>
      <c r="L54" s="56">
        <f>'ORÇAMENTO CRONOGRAMA DESEMBOLSO'!K58</f>
        <v>0</v>
      </c>
      <c r="M54" s="56">
        <f>'ORÇAMENTO CRONOGRAMA DESEMBOLSO'!L58</f>
        <v>0</v>
      </c>
      <c r="N54" s="56">
        <f>'ORÇAMENTO CRONOGRAMA DESEMBOLSO'!M58</f>
        <v>0</v>
      </c>
      <c r="O54" s="56">
        <f>'ORÇAMENTO CRONOGRAMA DESEMBOLSO'!N58</f>
        <v>0</v>
      </c>
      <c r="P54" s="56">
        <f>'ORÇAMENTO CRONOGRAMA DESEMBOLSO'!O58</f>
        <v>0</v>
      </c>
      <c r="Q54" s="56">
        <f>'ORÇAMENTO CRONOGRAMA DESEMBOLSO'!P58</f>
        <v>0</v>
      </c>
      <c r="R54" s="56"/>
    </row>
    <row r="55" spans="5:22" x14ac:dyDescent="0.35">
      <c r="E55" s="1" t="str">
        <f t="shared" si="3"/>
        <v>OBJETIVO 1:</v>
      </c>
      <c r="F55" s="1">
        <f>'ORÇAMENTO CRONOGRAMA DESEMBOLSO'!A59</f>
        <v>0</v>
      </c>
      <c r="G55" s="1" t="str">
        <f t="shared" si="1"/>
        <v/>
      </c>
      <c r="H55" s="55">
        <f>'ORÇAMENTO CRONOGRAMA DESEMBOLSO'!G59</f>
        <v>0</v>
      </c>
      <c r="I55" s="56">
        <f>'ORÇAMENTO CRONOGRAMA DESEMBOLSO'!H59</f>
        <v>0</v>
      </c>
      <c r="J55" s="56">
        <f>'ORÇAMENTO CRONOGRAMA DESEMBOLSO'!I59</f>
        <v>0</v>
      </c>
      <c r="K55" s="56">
        <f>'ORÇAMENTO CRONOGRAMA DESEMBOLSO'!J59</f>
        <v>0</v>
      </c>
      <c r="L55" s="56">
        <f>'ORÇAMENTO CRONOGRAMA DESEMBOLSO'!K59</f>
        <v>0</v>
      </c>
      <c r="M55" s="56">
        <f>'ORÇAMENTO CRONOGRAMA DESEMBOLSO'!L59</f>
        <v>0</v>
      </c>
      <c r="N55" s="56">
        <f>'ORÇAMENTO CRONOGRAMA DESEMBOLSO'!M59</f>
        <v>0</v>
      </c>
      <c r="O55" s="56">
        <f>'ORÇAMENTO CRONOGRAMA DESEMBOLSO'!N59</f>
        <v>0</v>
      </c>
      <c r="P55" s="56">
        <f>'ORÇAMENTO CRONOGRAMA DESEMBOLSO'!O59</f>
        <v>0</v>
      </c>
      <c r="Q55" s="56">
        <f>'ORÇAMENTO CRONOGRAMA DESEMBOLSO'!P59</f>
        <v>0</v>
      </c>
      <c r="R55" s="56"/>
    </row>
    <row r="56" spans="5:22" x14ac:dyDescent="0.35">
      <c r="E56" s="1" t="str">
        <f t="shared" si="3"/>
        <v>OBJETIVO 1:</v>
      </c>
      <c r="F56" s="1">
        <f>'ORÇAMENTO CRONOGRAMA DESEMBOLSO'!A60</f>
        <v>0</v>
      </c>
      <c r="G56" s="1" t="str">
        <f t="shared" si="1"/>
        <v/>
      </c>
      <c r="H56" s="55">
        <f>'ORÇAMENTO CRONOGRAMA DESEMBOLSO'!G60</f>
        <v>0</v>
      </c>
      <c r="I56" s="56">
        <f>'ORÇAMENTO CRONOGRAMA DESEMBOLSO'!H60</f>
        <v>0</v>
      </c>
      <c r="J56" s="56">
        <f>'ORÇAMENTO CRONOGRAMA DESEMBOLSO'!I60</f>
        <v>0</v>
      </c>
      <c r="K56" s="56">
        <f>'ORÇAMENTO CRONOGRAMA DESEMBOLSO'!J60</f>
        <v>0</v>
      </c>
      <c r="L56" s="56">
        <f>'ORÇAMENTO CRONOGRAMA DESEMBOLSO'!K60</f>
        <v>0</v>
      </c>
      <c r="M56" s="56">
        <f>'ORÇAMENTO CRONOGRAMA DESEMBOLSO'!L60</f>
        <v>0</v>
      </c>
      <c r="N56" s="56">
        <f>'ORÇAMENTO CRONOGRAMA DESEMBOLSO'!M60</f>
        <v>0</v>
      </c>
      <c r="O56" s="56">
        <f>'ORÇAMENTO CRONOGRAMA DESEMBOLSO'!N60</f>
        <v>0</v>
      </c>
      <c r="P56" s="56">
        <f>'ORÇAMENTO CRONOGRAMA DESEMBOLSO'!O60</f>
        <v>0</v>
      </c>
      <c r="Q56" s="56">
        <f>'ORÇAMENTO CRONOGRAMA DESEMBOLSO'!P60</f>
        <v>0</v>
      </c>
      <c r="R56" s="56"/>
    </row>
    <row r="57" spans="5:22" x14ac:dyDescent="0.35">
      <c r="E57" s="1" t="str">
        <f t="shared" si="3"/>
        <v>OBJETIVO 1:</v>
      </c>
      <c r="F57" s="1">
        <f>'ORÇAMENTO CRONOGRAMA DESEMBOLSO'!A61</f>
        <v>0</v>
      </c>
      <c r="G57" s="1" t="str">
        <f t="shared" si="1"/>
        <v/>
      </c>
      <c r="H57" s="55">
        <f>'ORÇAMENTO CRONOGRAMA DESEMBOLSO'!G61</f>
        <v>0</v>
      </c>
      <c r="I57" s="56">
        <f>'ORÇAMENTO CRONOGRAMA DESEMBOLSO'!H61</f>
        <v>0</v>
      </c>
      <c r="J57" s="56">
        <f>'ORÇAMENTO CRONOGRAMA DESEMBOLSO'!I61</f>
        <v>0</v>
      </c>
      <c r="K57" s="56">
        <f>'ORÇAMENTO CRONOGRAMA DESEMBOLSO'!J61</f>
        <v>0</v>
      </c>
      <c r="L57" s="56">
        <f>'ORÇAMENTO CRONOGRAMA DESEMBOLSO'!K61</f>
        <v>0</v>
      </c>
      <c r="M57" s="56">
        <f>'ORÇAMENTO CRONOGRAMA DESEMBOLSO'!L61</f>
        <v>0</v>
      </c>
      <c r="N57" s="56">
        <f>'ORÇAMENTO CRONOGRAMA DESEMBOLSO'!M61</f>
        <v>0</v>
      </c>
      <c r="O57" s="56">
        <f>'ORÇAMENTO CRONOGRAMA DESEMBOLSO'!N61</f>
        <v>0</v>
      </c>
      <c r="P57" s="56">
        <f>'ORÇAMENTO CRONOGRAMA DESEMBOLSO'!O61</f>
        <v>0</v>
      </c>
      <c r="Q57" s="56">
        <f>'ORÇAMENTO CRONOGRAMA DESEMBOLSO'!P61</f>
        <v>0</v>
      </c>
      <c r="R57" s="56"/>
    </row>
    <row r="58" spans="5:22" x14ac:dyDescent="0.35">
      <c r="E58" s="1" t="str">
        <f t="shared" si="3"/>
        <v>OBJETIVO 1:</v>
      </c>
      <c r="F58" s="1">
        <f>'ORÇAMENTO CRONOGRAMA DESEMBOLSO'!A62</f>
        <v>0</v>
      </c>
      <c r="G58" s="1" t="str">
        <f t="shared" si="1"/>
        <v/>
      </c>
      <c r="H58" s="55">
        <f>'ORÇAMENTO CRONOGRAMA DESEMBOLSO'!G62</f>
        <v>0</v>
      </c>
      <c r="I58" s="56">
        <f>'ORÇAMENTO CRONOGRAMA DESEMBOLSO'!H62</f>
        <v>0</v>
      </c>
      <c r="J58" s="56">
        <f>'ORÇAMENTO CRONOGRAMA DESEMBOLSO'!I62</f>
        <v>0</v>
      </c>
      <c r="K58" s="56">
        <f>'ORÇAMENTO CRONOGRAMA DESEMBOLSO'!J62</f>
        <v>0</v>
      </c>
      <c r="L58" s="56">
        <f>'ORÇAMENTO CRONOGRAMA DESEMBOLSO'!K62</f>
        <v>0</v>
      </c>
      <c r="M58" s="56">
        <f>'ORÇAMENTO CRONOGRAMA DESEMBOLSO'!L62</f>
        <v>0</v>
      </c>
      <c r="N58" s="56">
        <f>'ORÇAMENTO CRONOGRAMA DESEMBOLSO'!M62</f>
        <v>0</v>
      </c>
      <c r="O58" s="56">
        <f>'ORÇAMENTO CRONOGRAMA DESEMBOLSO'!N62</f>
        <v>0</v>
      </c>
      <c r="P58" s="56">
        <f>'ORÇAMENTO CRONOGRAMA DESEMBOLSO'!O62</f>
        <v>0</v>
      </c>
      <c r="Q58" s="56">
        <f>'ORÇAMENTO CRONOGRAMA DESEMBOLSO'!P62</f>
        <v>0</v>
      </c>
      <c r="R58" s="56"/>
      <c r="S58" s="57" t="s">
        <v>395</v>
      </c>
      <c r="T58"/>
      <c r="V58" t="s">
        <v>404</v>
      </c>
    </row>
    <row r="59" spans="5:22" x14ac:dyDescent="0.35">
      <c r="E59" s="1" t="str">
        <f t="shared" si="3"/>
        <v>OBJETIVO 1:</v>
      </c>
      <c r="F59" s="1">
        <f>'ORÇAMENTO CRONOGRAMA DESEMBOLSO'!A63</f>
        <v>0</v>
      </c>
      <c r="G59" s="1" t="str">
        <f t="shared" si="1"/>
        <v/>
      </c>
      <c r="H59" s="55">
        <f>'ORÇAMENTO CRONOGRAMA DESEMBOLSO'!G63</f>
        <v>0</v>
      </c>
      <c r="I59" s="56">
        <f>'ORÇAMENTO CRONOGRAMA DESEMBOLSO'!H63</f>
        <v>0</v>
      </c>
      <c r="J59" s="56">
        <f>'ORÇAMENTO CRONOGRAMA DESEMBOLSO'!I63</f>
        <v>0</v>
      </c>
      <c r="K59" s="56">
        <f>'ORÇAMENTO CRONOGRAMA DESEMBOLSO'!J63</f>
        <v>0</v>
      </c>
      <c r="L59" s="56">
        <f>'ORÇAMENTO CRONOGRAMA DESEMBOLSO'!K63</f>
        <v>0</v>
      </c>
      <c r="M59" s="56">
        <f>'ORÇAMENTO CRONOGRAMA DESEMBOLSO'!L63</f>
        <v>0</v>
      </c>
      <c r="N59" s="56">
        <f>'ORÇAMENTO CRONOGRAMA DESEMBOLSO'!M63</f>
        <v>0</v>
      </c>
      <c r="O59" s="56">
        <f>'ORÇAMENTO CRONOGRAMA DESEMBOLSO'!N63</f>
        <v>0</v>
      </c>
      <c r="P59" s="56">
        <f>'ORÇAMENTO CRONOGRAMA DESEMBOLSO'!O63</f>
        <v>0</v>
      </c>
      <c r="Q59" s="56">
        <f>'ORÇAMENTO CRONOGRAMA DESEMBOLSO'!P63</f>
        <v>0</v>
      </c>
      <c r="R59" s="56"/>
      <c r="S59" s="58" t="s">
        <v>397</v>
      </c>
      <c r="T59" s="60">
        <v>0</v>
      </c>
      <c r="V59" s="91" t="str">
        <f>IFERROR((T59+T60)/SUM(T59:T66),"")</f>
        <v/>
      </c>
    </row>
    <row r="60" spans="5:22" x14ac:dyDescent="0.35">
      <c r="E60" s="1" t="str">
        <f t="shared" si="3"/>
        <v>OBJETIVO 1:</v>
      </c>
      <c r="F60" s="1">
        <f>'ORÇAMENTO CRONOGRAMA DESEMBOLSO'!A64</f>
        <v>0</v>
      </c>
      <c r="G60" s="1" t="str">
        <f t="shared" si="1"/>
        <v/>
      </c>
      <c r="H60" s="55">
        <f>'ORÇAMENTO CRONOGRAMA DESEMBOLSO'!G64</f>
        <v>0</v>
      </c>
      <c r="I60" s="56">
        <f>'ORÇAMENTO CRONOGRAMA DESEMBOLSO'!H64</f>
        <v>0</v>
      </c>
      <c r="J60" s="56">
        <f>'ORÇAMENTO CRONOGRAMA DESEMBOLSO'!I64</f>
        <v>0</v>
      </c>
      <c r="K60" s="56">
        <f>'ORÇAMENTO CRONOGRAMA DESEMBOLSO'!J64</f>
        <v>0</v>
      </c>
      <c r="L60" s="56">
        <f>'ORÇAMENTO CRONOGRAMA DESEMBOLSO'!K64</f>
        <v>0</v>
      </c>
      <c r="M60" s="56">
        <f>'ORÇAMENTO CRONOGRAMA DESEMBOLSO'!L64</f>
        <v>0</v>
      </c>
      <c r="N60" s="56">
        <f>'ORÇAMENTO CRONOGRAMA DESEMBOLSO'!M64</f>
        <v>0</v>
      </c>
      <c r="O60" s="56">
        <f>'ORÇAMENTO CRONOGRAMA DESEMBOLSO'!N64</f>
        <v>0</v>
      </c>
      <c r="P60" s="56">
        <f>'ORÇAMENTO CRONOGRAMA DESEMBOLSO'!O64</f>
        <v>0</v>
      </c>
      <c r="Q60" s="56">
        <f>'ORÇAMENTO CRONOGRAMA DESEMBOLSO'!P64</f>
        <v>0</v>
      </c>
      <c r="R60" s="56"/>
      <c r="S60" s="58" t="s">
        <v>398</v>
      </c>
      <c r="T60" s="60">
        <v>0</v>
      </c>
    </row>
    <row r="61" spans="5:22" x14ac:dyDescent="0.35">
      <c r="E61" s="1" t="str">
        <f t="shared" si="3"/>
        <v>OBJETIVO 1:</v>
      </c>
      <c r="F61" s="1">
        <f>'ORÇAMENTO CRONOGRAMA DESEMBOLSO'!A65</f>
        <v>0</v>
      </c>
      <c r="G61" s="1" t="str">
        <f t="shared" si="1"/>
        <v/>
      </c>
      <c r="H61" s="55">
        <f>'ORÇAMENTO CRONOGRAMA DESEMBOLSO'!G65</f>
        <v>0</v>
      </c>
      <c r="I61" s="56">
        <f>'ORÇAMENTO CRONOGRAMA DESEMBOLSO'!H65</f>
        <v>0</v>
      </c>
      <c r="J61" s="56">
        <f>'ORÇAMENTO CRONOGRAMA DESEMBOLSO'!I65</f>
        <v>0</v>
      </c>
      <c r="K61" s="56">
        <f>'ORÇAMENTO CRONOGRAMA DESEMBOLSO'!J65</f>
        <v>0</v>
      </c>
      <c r="L61" s="56">
        <f>'ORÇAMENTO CRONOGRAMA DESEMBOLSO'!K65</f>
        <v>0</v>
      </c>
      <c r="M61" s="56">
        <f>'ORÇAMENTO CRONOGRAMA DESEMBOLSO'!L65</f>
        <v>0</v>
      </c>
      <c r="N61" s="56">
        <f>'ORÇAMENTO CRONOGRAMA DESEMBOLSO'!M65</f>
        <v>0</v>
      </c>
      <c r="O61" s="56">
        <f>'ORÇAMENTO CRONOGRAMA DESEMBOLSO'!N65</f>
        <v>0</v>
      </c>
      <c r="P61" s="56">
        <f>'ORÇAMENTO CRONOGRAMA DESEMBOLSO'!O65</f>
        <v>0</v>
      </c>
      <c r="Q61" s="56">
        <f>'ORÇAMENTO CRONOGRAMA DESEMBOLSO'!P65</f>
        <v>0</v>
      </c>
      <c r="R61" s="56"/>
      <c r="S61" s="58" t="s">
        <v>396</v>
      </c>
      <c r="T61" s="60">
        <v>0</v>
      </c>
    </row>
    <row r="62" spans="5:22" x14ac:dyDescent="0.35">
      <c r="E62" s="1" t="str">
        <f t="shared" si="3"/>
        <v>OBJETIVO 1:</v>
      </c>
      <c r="F62" s="1">
        <f>'ORÇAMENTO CRONOGRAMA DESEMBOLSO'!A66</f>
        <v>0</v>
      </c>
      <c r="G62" s="1" t="str">
        <f t="shared" si="1"/>
        <v/>
      </c>
      <c r="H62" s="55">
        <f>'ORÇAMENTO CRONOGRAMA DESEMBOLSO'!G66</f>
        <v>0</v>
      </c>
      <c r="I62" s="56">
        <f>'ORÇAMENTO CRONOGRAMA DESEMBOLSO'!H66</f>
        <v>0</v>
      </c>
      <c r="J62" s="56">
        <f>'ORÇAMENTO CRONOGRAMA DESEMBOLSO'!I66</f>
        <v>0</v>
      </c>
      <c r="K62" s="56">
        <f>'ORÇAMENTO CRONOGRAMA DESEMBOLSO'!J66</f>
        <v>0</v>
      </c>
      <c r="L62" s="56">
        <f>'ORÇAMENTO CRONOGRAMA DESEMBOLSO'!K66</f>
        <v>0</v>
      </c>
      <c r="M62" s="56">
        <f>'ORÇAMENTO CRONOGRAMA DESEMBOLSO'!L66</f>
        <v>0</v>
      </c>
      <c r="N62" s="56">
        <f>'ORÇAMENTO CRONOGRAMA DESEMBOLSO'!M66</f>
        <v>0</v>
      </c>
      <c r="O62" s="56">
        <f>'ORÇAMENTO CRONOGRAMA DESEMBOLSO'!N66</f>
        <v>0</v>
      </c>
      <c r="P62" s="56">
        <f>'ORÇAMENTO CRONOGRAMA DESEMBOLSO'!O66</f>
        <v>0</v>
      </c>
      <c r="Q62" s="56">
        <f>'ORÇAMENTO CRONOGRAMA DESEMBOLSO'!P66</f>
        <v>0</v>
      </c>
      <c r="R62" s="56"/>
      <c r="S62" s="58" t="s">
        <v>399</v>
      </c>
      <c r="T62" s="60">
        <v>0</v>
      </c>
    </row>
    <row r="63" spans="5:22" x14ac:dyDescent="0.35">
      <c r="E63" s="1" t="str">
        <f t="shared" si="3"/>
        <v>OBJETIVO 1:</v>
      </c>
      <c r="F63" s="1">
        <f>'ORÇAMENTO CRONOGRAMA DESEMBOLSO'!A67</f>
        <v>0</v>
      </c>
      <c r="G63" s="1" t="str">
        <f t="shared" si="1"/>
        <v/>
      </c>
      <c r="H63" s="55">
        <f>'ORÇAMENTO CRONOGRAMA DESEMBOLSO'!G67</f>
        <v>0</v>
      </c>
      <c r="I63" s="56">
        <f>'ORÇAMENTO CRONOGRAMA DESEMBOLSO'!H67</f>
        <v>0</v>
      </c>
      <c r="J63" s="56">
        <f>'ORÇAMENTO CRONOGRAMA DESEMBOLSO'!I67</f>
        <v>0</v>
      </c>
      <c r="K63" s="56">
        <f>'ORÇAMENTO CRONOGRAMA DESEMBOLSO'!J67</f>
        <v>0</v>
      </c>
      <c r="L63" s="56">
        <f>'ORÇAMENTO CRONOGRAMA DESEMBOLSO'!K67</f>
        <v>0</v>
      </c>
      <c r="M63" s="56">
        <f>'ORÇAMENTO CRONOGRAMA DESEMBOLSO'!L67</f>
        <v>0</v>
      </c>
      <c r="N63" s="56">
        <f>'ORÇAMENTO CRONOGRAMA DESEMBOLSO'!M67</f>
        <v>0</v>
      </c>
      <c r="O63" s="56">
        <f>'ORÇAMENTO CRONOGRAMA DESEMBOLSO'!N67</f>
        <v>0</v>
      </c>
      <c r="P63" s="56">
        <f>'ORÇAMENTO CRONOGRAMA DESEMBOLSO'!O67</f>
        <v>0</v>
      </c>
      <c r="Q63" s="56">
        <f>'ORÇAMENTO CRONOGRAMA DESEMBOLSO'!P67</f>
        <v>0</v>
      </c>
      <c r="R63" s="56"/>
      <c r="S63" s="58" t="s">
        <v>400</v>
      </c>
      <c r="T63" s="60">
        <v>0</v>
      </c>
    </row>
    <row r="64" spans="5:22" x14ac:dyDescent="0.35">
      <c r="E64" s="84" t="str">
        <f>E63</f>
        <v>OBJETIVO 1:</v>
      </c>
      <c r="F64" s="84">
        <v>0</v>
      </c>
      <c r="G64" s="84"/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56"/>
      <c r="S64" s="58" t="s">
        <v>401</v>
      </c>
      <c r="T64" s="60">
        <v>0</v>
      </c>
    </row>
    <row r="65" spans="5:20" x14ac:dyDescent="0.35">
      <c r="E65" s="1" t="str">
        <f>E63</f>
        <v>OBJETIVO 1:</v>
      </c>
      <c r="F65" s="1">
        <f>'ORÇAMENTO CRONOGRAMA DESEMBOLSO'!A69</f>
        <v>0</v>
      </c>
      <c r="G65" s="1" t="str">
        <f t="shared" si="1"/>
        <v/>
      </c>
      <c r="H65" s="55">
        <f>'ORÇAMENTO CRONOGRAMA DESEMBOLSO'!G69</f>
        <v>0</v>
      </c>
      <c r="I65" s="56">
        <f>'ORÇAMENTO CRONOGRAMA DESEMBOLSO'!H69</f>
        <v>0</v>
      </c>
      <c r="J65" s="56">
        <f>'ORÇAMENTO CRONOGRAMA DESEMBOLSO'!I69</f>
        <v>0</v>
      </c>
      <c r="K65" s="56">
        <f>'ORÇAMENTO CRONOGRAMA DESEMBOLSO'!J69</f>
        <v>0</v>
      </c>
      <c r="L65" s="56">
        <f>'ORÇAMENTO CRONOGRAMA DESEMBOLSO'!K69</f>
        <v>0</v>
      </c>
      <c r="M65" s="56">
        <f>'ORÇAMENTO CRONOGRAMA DESEMBOLSO'!L69</f>
        <v>0</v>
      </c>
      <c r="N65" s="56">
        <f>'ORÇAMENTO CRONOGRAMA DESEMBOLSO'!M69</f>
        <v>0</v>
      </c>
      <c r="O65" s="56">
        <f>'ORÇAMENTO CRONOGRAMA DESEMBOLSO'!N69</f>
        <v>0</v>
      </c>
      <c r="P65" s="56">
        <f>'ORÇAMENTO CRONOGRAMA DESEMBOLSO'!O69</f>
        <v>0</v>
      </c>
      <c r="Q65" s="56">
        <f>'ORÇAMENTO CRONOGRAMA DESEMBOLSO'!P69</f>
        <v>0</v>
      </c>
      <c r="R65" s="56"/>
      <c r="S65" s="58" t="s">
        <v>402</v>
      </c>
      <c r="T65" s="60">
        <v>0</v>
      </c>
    </row>
    <row r="66" spans="5:20" x14ac:dyDescent="0.35">
      <c r="E66" s="1" t="str">
        <f t="shared" ref="E66:E81" si="4">E65</f>
        <v>OBJETIVO 1:</v>
      </c>
      <c r="F66" s="1">
        <f>'ORÇAMENTO CRONOGRAMA DESEMBOLSO'!A70</f>
        <v>0</v>
      </c>
      <c r="G66" s="1" t="str">
        <f t="shared" si="1"/>
        <v/>
      </c>
      <c r="H66" s="55">
        <f>'ORÇAMENTO CRONOGRAMA DESEMBOLSO'!G70</f>
        <v>0</v>
      </c>
      <c r="I66" s="56">
        <f>'ORÇAMENTO CRONOGRAMA DESEMBOLSO'!H70</f>
        <v>0</v>
      </c>
      <c r="J66" s="56">
        <f>'ORÇAMENTO CRONOGRAMA DESEMBOLSO'!I70</f>
        <v>0</v>
      </c>
      <c r="K66" s="56">
        <f>'ORÇAMENTO CRONOGRAMA DESEMBOLSO'!J70</f>
        <v>0</v>
      </c>
      <c r="L66" s="56">
        <f>'ORÇAMENTO CRONOGRAMA DESEMBOLSO'!K70</f>
        <v>0</v>
      </c>
      <c r="M66" s="56">
        <f>'ORÇAMENTO CRONOGRAMA DESEMBOLSO'!L70</f>
        <v>0</v>
      </c>
      <c r="N66" s="56">
        <f>'ORÇAMENTO CRONOGRAMA DESEMBOLSO'!M70</f>
        <v>0</v>
      </c>
      <c r="O66" s="56">
        <f>'ORÇAMENTO CRONOGRAMA DESEMBOLSO'!N70</f>
        <v>0</v>
      </c>
      <c r="P66" s="56">
        <f>'ORÇAMENTO CRONOGRAMA DESEMBOLSO'!O70</f>
        <v>0</v>
      </c>
      <c r="Q66" s="56">
        <f>'ORÇAMENTO CRONOGRAMA DESEMBOLSO'!P70</f>
        <v>0</v>
      </c>
      <c r="R66" s="56"/>
      <c r="S66" s="58" t="s">
        <v>403</v>
      </c>
      <c r="T66" s="60">
        <v>0</v>
      </c>
    </row>
    <row r="67" spans="5:20" x14ac:dyDescent="0.35">
      <c r="E67" s="1" t="str">
        <f t="shared" si="4"/>
        <v>OBJETIVO 1:</v>
      </c>
      <c r="F67" s="1">
        <f>'ORÇAMENTO CRONOGRAMA DESEMBOLSO'!A71</f>
        <v>0</v>
      </c>
      <c r="G67" s="1" t="str">
        <f t="shared" ref="G67:G130" si="5">SUBSTITUTE(IF(F67=0,"",F67),"_"," ")</f>
        <v/>
      </c>
      <c r="H67" s="55">
        <f>'ORÇAMENTO CRONOGRAMA DESEMBOLSO'!G71</f>
        <v>0</v>
      </c>
      <c r="I67" s="56">
        <f>'ORÇAMENTO CRONOGRAMA DESEMBOLSO'!H71</f>
        <v>0</v>
      </c>
      <c r="J67" s="56">
        <f>'ORÇAMENTO CRONOGRAMA DESEMBOLSO'!I71</f>
        <v>0</v>
      </c>
      <c r="K67" s="56">
        <f>'ORÇAMENTO CRONOGRAMA DESEMBOLSO'!J71</f>
        <v>0</v>
      </c>
      <c r="L67" s="56">
        <f>'ORÇAMENTO CRONOGRAMA DESEMBOLSO'!K71</f>
        <v>0</v>
      </c>
      <c r="M67" s="56">
        <f>'ORÇAMENTO CRONOGRAMA DESEMBOLSO'!L71</f>
        <v>0</v>
      </c>
      <c r="N67" s="56">
        <f>'ORÇAMENTO CRONOGRAMA DESEMBOLSO'!M71</f>
        <v>0</v>
      </c>
      <c r="O67" s="56">
        <f>'ORÇAMENTO CRONOGRAMA DESEMBOLSO'!N71</f>
        <v>0</v>
      </c>
      <c r="P67" s="56">
        <f>'ORÇAMENTO CRONOGRAMA DESEMBOLSO'!O71</f>
        <v>0</v>
      </c>
      <c r="Q67" s="56">
        <f>'ORÇAMENTO CRONOGRAMA DESEMBOLSO'!P71</f>
        <v>0</v>
      </c>
      <c r="R67" s="56"/>
    </row>
    <row r="68" spans="5:20" x14ac:dyDescent="0.35">
      <c r="E68" s="1" t="str">
        <f t="shared" si="4"/>
        <v>OBJETIVO 1:</v>
      </c>
      <c r="F68" s="1">
        <f>'ORÇAMENTO CRONOGRAMA DESEMBOLSO'!A72</f>
        <v>0</v>
      </c>
      <c r="G68" s="1" t="str">
        <f t="shared" si="5"/>
        <v/>
      </c>
      <c r="H68" s="55">
        <f>'ORÇAMENTO CRONOGRAMA DESEMBOLSO'!G72</f>
        <v>0</v>
      </c>
      <c r="I68" s="56">
        <f>'ORÇAMENTO CRONOGRAMA DESEMBOLSO'!H72</f>
        <v>0</v>
      </c>
      <c r="J68" s="56">
        <f>'ORÇAMENTO CRONOGRAMA DESEMBOLSO'!I72</f>
        <v>0</v>
      </c>
      <c r="K68" s="56">
        <f>'ORÇAMENTO CRONOGRAMA DESEMBOLSO'!J72</f>
        <v>0</v>
      </c>
      <c r="L68" s="56">
        <f>'ORÇAMENTO CRONOGRAMA DESEMBOLSO'!K72</f>
        <v>0</v>
      </c>
      <c r="M68" s="56">
        <f>'ORÇAMENTO CRONOGRAMA DESEMBOLSO'!L72</f>
        <v>0</v>
      </c>
      <c r="N68" s="56">
        <f>'ORÇAMENTO CRONOGRAMA DESEMBOLSO'!M72</f>
        <v>0</v>
      </c>
      <c r="O68" s="56">
        <f>'ORÇAMENTO CRONOGRAMA DESEMBOLSO'!N72</f>
        <v>0</v>
      </c>
      <c r="P68" s="56">
        <f>'ORÇAMENTO CRONOGRAMA DESEMBOLSO'!O72</f>
        <v>0</v>
      </c>
      <c r="Q68" s="56">
        <f>'ORÇAMENTO CRONOGRAMA DESEMBOLSO'!P72</f>
        <v>0</v>
      </c>
      <c r="R68" s="56"/>
    </row>
    <row r="69" spans="5:20" x14ac:dyDescent="0.35">
      <c r="E69" s="1" t="str">
        <f t="shared" si="4"/>
        <v>OBJETIVO 1:</v>
      </c>
      <c r="F69" s="1">
        <f>'ORÇAMENTO CRONOGRAMA DESEMBOLSO'!A73</f>
        <v>0</v>
      </c>
      <c r="G69" s="1" t="str">
        <f t="shared" si="5"/>
        <v/>
      </c>
      <c r="H69" s="55">
        <f>'ORÇAMENTO CRONOGRAMA DESEMBOLSO'!G73</f>
        <v>0</v>
      </c>
      <c r="I69" s="56">
        <f>'ORÇAMENTO CRONOGRAMA DESEMBOLSO'!H73</f>
        <v>0</v>
      </c>
      <c r="J69" s="56">
        <f>'ORÇAMENTO CRONOGRAMA DESEMBOLSO'!I73</f>
        <v>0</v>
      </c>
      <c r="K69" s="56">
        <f>'ORÇAMENTO CRONOGRAMA DESEMBOLSO'!J73</f>
        <v>0</v>
      </c>
      <c r="L69" s="56">
        <f>'ORÇAMENTO CRONOGRAMA DESEMBOLSO'!K73</f>
        <v>0</v>
      </c>
      <c r="M69" s="56">
        <f>'ORÇAMENTO CRONOGRAMA DESEMBOLSO'!L73</f>
        <v>0</v>
      </c>
      <c r="N69" s="56">
        <f>'ORÇAMENTO CRONOGRAMA DESEMBOLSO'!M73</f>
        <v>0</v>
      </c>
      <c r="O69" s="56">
        <f>'ORÇAMENTO CRONOGRAMA DESEMBOLSO'!N73</f>
        <v>0</v>
      </c>
      <c r="P69" s="56">
        <f>'ORÇAMENTO CRONOGRAMA DESEMBOLSO'!O73</f>
        <v>0</v>
      </c>
      <c r="Q69" s="56">
        <f>'ORÇAMENTO CRONOGRAMA DESEMBOLSO'!P73</f>
        <v>0</v>
      </c>
      <c r="R69" s="56"/>
    </row>
    <row r="70" spans="5:20" x14ac:dyDescent="0.35">
      <c r="E70" s="1" t="str">
        <f t="shared" si="4"/>
        <v>OBJETIVO 1:</v>
      </c>
      <c r="F70" s="1">
        <f>'ORÇAMENTO CRONOGRAMA DESEMBOLSO'!A74</f>
        <v>0</v>
      </c>
      <c r="G70" s="1" t="str">
        <f t="shared" si="5"/>
        <v/>
      </c>
      <c r="H70" s="55">
        <f>'ORÇAMENTO CRONOGRAMA DESEMBOLSO'!G74</f>
        <v>0</v>
      </c>
      <c r="I70" s="56">
        <f>'ORÇAMENTO CRONOGRAMA DESEMBOLSO'!H74</f>
        <v>0</v>
      </c>
      <c r="J70" s="56">
        <f>'ORÇAMENTO CRONOGRAMA DESEMBOLSO'!I74</f>
        <v>0</v>
      </c>
      <c r="K70" s="56">
        <f>'ORÇAMENTO CRONOGRAMA DESEMBOLSO'!J74</f>
        <v>0</v>
      </c>
      <c r="L70" s="56">
        <f>'ORÇAMENTO CRONOGRAMA DESEMBOLSO'!K74</f>
        <v>0</v>
      </c>
      <c r="M70" s="56">
        <f>'ORÇAMENTO CRONOGRAMA DESEMBOLSO'!L74</f>
        <v>0</v>
      </c>
      <c r="N70" s="56">
        <f>'ORÇAMENTO CRONOGRAMA DESEMBOLSO'!M74</f>
        <v>0</v>
      </c>
      <c r="O70" s="56">
        <f>'ORÇAMENTO CRONOGRAMA DESEMBOLSO'!N74</f>
        <v>0</v>
      </c>
      <c r="P70" s="56">
        <f>'ORÇAMENTO CRONOGRAMA DESEMBOLSO'!O74</f>
        <v>0</v>
      </c>
      <c r="Q70" s="56">
        <f>'ORÇAMENTO CRONOGRAMA DESEMBOLSO'!P74</f>
        <v>0</v>
      </c>
      <c r="R70" s="56"/>
    </row>
    <row r="71" spans="5:20" x14ac:dyDescent="0.35">
      <c r="E71" s="1" t="str">
        <f t="shared" si="4"/>
        <v>OBJETIVO 1:</v>
      </c>
      <c r="F71" s="1">
        <f>'ORÇAMENTO CRONOGRAMA DESEMBOLSO'!A75</f>
        <v>0</v>
      </c>
      <c r="G71" s="1" t="str">
        <f t="shared" si="5"/>
        <v/>
      </c>
      <c r="H71" s="55">
        <f>'ORÇAMENTO CRONOGRAMA DESEMBOLSO'!G75</f>
        <v>0</v>
      </c>
      <c r="I71" s="56">
        <f>'ORÇAMENTO CRONOGRAMA DESEMBOLSO'!H75</f>
        <v>0</v>
      </c>
      <c r="J71" s="56">
        <f>'ORÇAMENTO CRONOGRAMA DESEMBOLSO'!I75</f>
        <v>0</v>
      </c>
      <c r="K71" s="56">
        <f>'ORÇAMENTO CRONOGRAMA DESEMBOLSO'!J75</f>
        <v>0</v>
      </c>
      <c r="L71" s="56">
        <f>'ORÇAMENTO CRONOGRAMA DESEMBOLSO'!K75</f>
        <v>0</v>
      </c>
      <c r="M71" s="56">
        <f>'ORÇAMENTO CRONOGRAMA DESEMBOLSO'!L75</f>
        <v>0</v>
      </c>
      <c r="N71" s="56">
        <f>'ORÇAMENTO CRONOGRAMA DESEMBOLSO'!M75</f>
        <v>0</v>
      </c>
      <c r="O71" s="56">
        <f>'ORÇAMENTO CRONOGRAMA DESEMBOLSO'!N75</f>
        <v>0</v>
      </c>
      <c r="P71" s="56">
        <f>'ORÇAMENTO CRONOGRAMA DESEMBOLSO'!O75</f>
        <v>0</v>
      </c>
      <c r="Q71" s="56">
        <f>'ORÇAMENTO CRONOGRAMA DESEMBOLSO'!P75</f>
        <v>0</v>
      </c>
      <c r="R71" s="56"/>
    </row>
    <row r="72" spans="5:20" x14ac:dyDescent="0.35">
      <c r="E72" s="1" t="str">
        <f t="shared" si="4"/>
        <v>OBJETIVO 1:</v>
      </c>
      <c r="F72" s="1">
        <f>'ORÇAMENTO CRONOGRAMA DESEMBOLSO'!A76</f>
        <v>0</v>
      </c>
      <c r="G72" s="1" t="str">
        <f t="shared" si="5"/>
        <v/>
      </c>
      <c r="H72" s="55">
        <f>'ORÇAMENTO CRONOGRAMA DESEMBOLSO'!G76</f>
        <v>0</v>
      </c>
      <c r="I72" s="56">
        <f>'ORÇAMENTO CRONOGRAMA DESEMBOLSO'!H76</f>
        <v>0</v>
      </c>
      <c r="J72" s="56">
        <f>'ORÇAMENTO CRONOGRAMA DESEMBOLSO'!I76</f>
        <v>0</v>
      </c>
      <c r="K72" s="56">
        <f>'ORÇAMENTO CRONOGRAMA DESEMBOLSO'!J76</f>
        <v>0</v>
      </c>
      <c r="L72" s="56">
        <f>'ORÇAMENTO CRONOGRAMA DESEMBOLSO'!K76</f>
        <v>0</v>
      </c>
      <c r="M72" s="56">
        <f>'ORÇAMENTO CRONOGRAMA DESEMBOLSO'!L76</f>
        <v>0</v>
      </c>
      <c r="N72" s="56">
        <f>'ORÇAMENTO CRONOGRAMA DESEMBOLSO'!M76</f>
        <v>0</v>
      </c>
      <c r="O72" s="56">
        <f>'ORÇAMENTO CRONOGRAMA DESEMBOLSO'!N76</f>
        <v>0</v>
      </c>
      <c r="P72" s="56">
        <f>'ORÇAMENTO CRONOGRAMA DESEMBOLSO'!O76</f>
        <v>0</v>
      </c>
      <c r="Q72" s="56">
        <f>'ORÇAMENTO CRONOGRAMA DESEMBOLSO'!P76</f>
        <v>0</v>
      </c>
      <c r="R72" s="56"/>
    </row>
    <row r="73" spans="5:20" x14ac:dyDescent="0.35">
      <c r="E73" s="1" t="str">
        <f t="shared" si="4"/>
        <v>OBJETIVO 1:</v>
      </c>
      <c r="F73" s="1">
        <f>'ORÇAMENTO CRONOGRAMA DESEMBOLSO'!A77</f>
        <v>0</v>
      </c>
      <c r="G73" s="1" t="str">
        <f t="shared" si="5"/>
        <v/>
      </c>
      <c r="H73" s="55">
        <f>'ORÇAMENTO CRONOGRAMA DESEMBOLSO'!G77</f>
        <v>0</v>
      </c>
      <c r="I73" s="56">
        <f>'ORÇAMENTO CRONOGRAMA DESEMBOLSO'!H77</f>
        <v>0</v>
      </c>
      <c r="J73" s="56">
        <f>'ORÇAMENTO CRONOGRAMA DESEMBOLSO'!I77</f>
        <v>0</v>
      </c>
      <c r="K73" s="56">
        <f>'ORÇAMENTO CRONOGRAMA DESEMBOLSO'!J77</f>
        <v>0</v>
      </c>
      <c r="L73" s="56">
        <f>'ORÇAMENTO CRONOGRAMA DESEMBOLSO'!K77</f>
        <v>0</v>
      </c>
      <c r="M73" s="56">
        <f>'ORÇAMENTO CRONOGRAMA DESEMBOLSO'!L77</f>
        <v>0</v>
      </c>
      <c r="N73" s="56">
        <f>'ORÇAMENTO CRONOGRAMA DESEMBOLSO'!M77</f>
        <v>0</v>
      </c>
      <c r="O73" s="56">
        <f>'ORÇAMENTO CRONOGRAMA DESEMBOLSO'!N77</f>
        <v>0</v>
      </c>
      <c r="P73" s="56">
        <f>'ORÇAMENTO CRONOGRAMA DESEMBOLSO'!O77</f>
        <v>0</v>
      </c>
      <c r="Q73" s="56">
        <f>'ORÇAMENTO CRONOGRAMA DESEMBOLSO'!P77</f>
        <v>0</v>
      </c>
      <c r="R73" s="56"/>
    </row>
    <row r="74" spans="5:20" x14ac:dyDescent="0.35">
      <c r="E74" s="1" t="str">
        <f t="shared" si="4"/>
        <v>OBJETIVO 1:</v>
      </c>
      <c r="F74" s="1">
        <f>'ORÇAMENTO CRONOGRAMA DESEMBOLSO'!A78</f>
        <v>0</v>
      </c>
      <c r="G74" s="1" t="str">
        <f t="shared" si="5"/>
        <v/>
      </c>
      <c r="H74" s="55">
        <f>'ORÇAMENTO CRONOGRAMA DESEMBOLSO'!G78</f>
        <v>0</v>
      </c>
      <c r="I74" s="56">
        <f>'ORÇAMENTO CRONOGRAMA DESEMBOLSO'!H78</f>
        <v>0</v>
      </c>
      <c r="J74" s="56">
        <f>'ORÇAMENTO CRONOGRAMA DESEMBOLSO'!I78</f>
        <v>0</v>
      </c>
      <c r="K74" s="56">
        <f>'ORÇAMENTO CRONOGRAMA DESEMBOLSO'!J78</f>
        <v>0</v>
      </c>
      <c r="L74" s="56">
        <f>'ORÇAMENTO CRONOGRAMA DESEMBOLSO'!K78</f>
        <v>0</v>
      </c>
      <c r="M74" s="56">
        <f>'ORÇAMENTO CRONOGRAMA DESEMBOLSO'!L78</f>
        <v>0</v>
      </c>
      <c r="N74" s="56">
        <f>'ORÇAMENTO CRONOGRAMA DESEMBOLSO'!M78</f>
        <v>0</v>
      </c>
      <c r="O74" s="56">
        <f>'ORÇAMENTO CRONOGRAMA DESEMBOLSO'!N78</f>
        <v>0</v>
      </c>
      <c r="P74" s="56">
        <f>'ORÇAMENTO CRONOGRAMA DESEMBOLSO'!O78</f>
        <v>0</v>
      </c>
      <c r="Q74" s="56">
        <f>'ORÇAMENTO CRONOGRAMA DESEMBOLSO'!P78</f>
        <v>0</v>
      </c>
      <c r="R74" s="56"/>
    </row>
    <row r="75" spans="5:20" x14ac:dyDescent="0.35">
      <c r="E75" s="1" t="str">
        <f t="shared" si="4"/>
        <v>OBJETIVO 1:</v>
      </c>
      <c r="F75" s="1">
        <f>'ORÇAMENTO CRONOGRAMA DESEMBOLSO'!A79</f>
        <v>0</v>
      </c>
      <c r="G75" s="1" t="str">
        <f t="shared" si="5"/>
        <v/>
      </c>
      <c r="H75" s="55">
        <f>'ORÇAMENTO CRONOGRAMA DESEMBOLSO'!G79</f>
        <v>0</v>
      </c>
      <c r="I75" s="56">
        <f>'ORÇAMENTO CRONOGRAMA DESEMBOLSO'!H79</f>
        <v>0</v>
      </c>
      <c r="J75" s="56">
        <f>'ORÇAMENTO CRONOGRAMA DESEMBOLSO'!I79</f>
        <v>0</v>
      </c>
      <c r="K75" s="56">
        <f>'ORÇAMENTO CRONOGRAMA DESEMBOLSO'!J79</f>
        <v>0</v>
      </c>
      <c r="L75" s="56">
        <f>'ORÇAMENTO CRONOGRAMA DESEMBOLSO'!K79</f>
        <v>0</v>
      </c>
      <c r="M75" s="56">
        <f>'ORÇAMENTO CRONOGRAMA DESEMBOLSO'!L79</f>
        <v>0</v>
      </c>
      <c r="N75" s="56">
        <f>'ORÇAMENTO CRONOGRAMA DESEMBOLSO'!M79</f>
        <v>0</v>
      </c>
      <c r="O75" s="56">
        <f>'ORÇAMENTO CRONOGRAMA DESEMBOLSO'!N79</f>
        <v>0</v>
      </c>
      <c r="P75" s="56">
        <f>'ORÇAMENTO CRONOGRAMA DESEMBOLSO'!O79</f>
        <v>0</v>
      </c>
      <c r="Q75" s="56">
        <f>'ORÇAMENTO CRONOGRAMA DESEMBOLSO'!P79</f>
        <v>0</v>
      </c>
      <c r="R75" s="56"/>
    </row>
    <row r="76" spans="5:20" x14ac:dyDescent="0.35">
      <c r="E76" s="1" t="str">
        <f t="shared" si="4"/>
        <v>OBJETIVO 1:</v>
      </c>
      <c r="F76" s="1">
        <f>'ORÇAMENTO CRONOGRAMA DESEMBOLSO'!A80</f>
        <v>0</v>
      </c>
      <c r="G76" s="1" t="str">
        <f t="shared" si="5"/>
        <v/>
      </c>
      <c r="H76" s="55">
        <f>'ORÇAMENTO CRONOGRAMA DESEMBOLSO'!G80</f>
        <v>0</v>
      </c>
      <c r="I76" s="56">
        <f>'ORÇAMENTO CRONOGRAMA DESEMBOLSO'!H80</f>
        <v>0</v>
      </c>
      <c r="J76" s="56">
        <f>'ORÇAMENTO CRONOGRAMA DESEMBOLSO'!I80</f>
        <v>0</v>
      </c>
      <c r="K76" s="56">
        <f>'ORÇAMENTO CRONOGRAMA DESEMBOLSO'!J80</f>
        <v>0</v>
      </c>
      <c r="L76" s="56">
        <f>'ORÇAMENTO CRONOGRAMA DESEMBOLSO'!K80</f>
        <v>0</v>
      </c>
      <c r="M76" s="56">
        <f>'ORÇAMENTO CRONOGRAMA DESEMBOLSO'!L80</f>
        <v>0</v>
      </c>
      <c r="N76" s="56">
        <f>'ORÇAMENTO CRONOGRAMA DESEMBOLSO'!M80</f>
        <v>0</v>
      </c>
      <c r="O76" s="56">
        <f>'ORÇAMENTO CRONOGRAMA DESEMBOLSO'!N80</f>
        <v>0</v>
      </c>
      <c r="P76" s="56">
        <f>'ORÇAMENTO CRONOGRAMA DESEMBOLSO'!O80</f>
        <v>0</v>
      </c>
      <c r="Q76" s="56">
        <f>'ORÇAMENTO CRONOGRAMA DESEMBOLSO'!P80</f>
        <v>0</v>
      </c>
      <c r="R76" s="56"/>
    </row>
    <row r="77" spans="5:20" x14ac:dyDescent="0.35">
      <c r="E77" s="1" t="str">
        <f t="shared" si="4"/>
        <v>OBJETIVO 1:</v>
      </c>
      <c r="F77" s="1">
        <f>'ORÇAMENTO CRONOGRAMA DESEMBOLSO'!A81</f>
        <v>0</v>
      </c>
      <c r="G77" s="1" t="str">
        <f t="shared" si="5"/>
        <v/>
      </c>
      <c r="H77" s="55">
        <f>'ORÇAMENTO CRONOGRAMA DESEMBOLSO'!G81</f>
        <v>0</v>
      </c>
      <c r="I77" s="56">
        <f>'ORÇAMENTO CRONOGRAMA DESEMBOLSO'!H81</f>
        <v>0</v>
      </c>
      <c r="J77" s="56">
        <f>'ORÇAMENTO CRONOGRAMA DESEMBOLSO'!I81</f>
        <v>0</v>
      </c>
      <c r="K77" s="56">
        <f>'ORÇAMENTO CRONOGRAMA DESEMBOLSO'!J81</f>
        <v>0</v>
      </c>
      <c r="L77" s="56">
        <f>'ORÇAMENTO CRONOGRAMA DESEMBOLSO'!K81</f>
        <v>0</v>
      </c>
      <c r="M77" s="56">
        <f>'ORÇAMENTO CRONOGRAMA DESEMBOLSO'!L81</f>
        <v>0</v>
      </c>
      <c r="N77" s="56">
        <f>'ORÇAMENTO CRONOGRAMA DESEMBOLSO'!M81</f>
        <v>0</v>
      </c>
      <c r="O77" s="56">
        <f>'ORÇAMENTO CRONOGRAMA DESEMBOLSO'!N81</f>
        <v>0</v>
      </c>
      <c r="P77" s="56">
        <f>'ORÇAMENTO CRONOGRAMA DESEMBOLSO'!O81</f>
        <v>0</v>
      </c>
      <c r="Q77" s="56">
        <f>'ORÇAMENTO CRONOGRAMA DESEMBOLSO'!P81</f>
        <v>0</v>
      </c>
      <c r="R77" s="56"/>
    </row>
    <row r="78" spans="5:20" x14ac:dyDescent="0.35">
      <c r="E78" s="1" t="str">
        <f t="shared" si="4"/>
        <v>OBJETIVO 1:</v>
      </c>
      <c r="F78" s="1">
        <f>'ORÇAMENTO CRONOGRAMA DESEMBOLSO'!A82</f>
        <v>0</v>
      </c>
      <c r="G78" s="1" t="str">
        <f t="shared" si="5"/>
        <v/>
      </c>
      <c r="H78" s="55">
        <f>'ORÇAMENTO CRONOGRAMA DESEMBOLSO'!G82</f>
        <v>0</v>
      </c>
      <c r="I78" s="56">
        <f>'ORÇAMENTO CRONOGRAMA DESEMBOLSO'!H82</f>
        <v>0</v>
      </c>
      <c r="J78" s="56">
        <f>'ORÇAMENTO CRONOGRAMA DESEMBOLSO'!I82</f>
        <v>0</v>
      </c>
      <c r="K78" s="56">
        <f>'ORÇAMENTO CRONOGRAMA DESEMBOLSO'!J82</f>
        <v>0</v>
      </c>
      <c r="L78" s="56">
        <f>'ORÇAMENTO CRONOGRAMA DESEMBOLSO'!K82</f>
        <v>0</v>
      </c>
      <c r="M78" s="56">
        <f>'ORÇAMENTO CRONOGRAMA DESEMBOLSO'!L82</f>
        <v>0</v>
      </c>
      <c r="N78" s="56">
        <f>'ORÇAMENTO CRONOGRAMA DESEMBOLSO'!M82</f>
        <v>0</v>
      </c>
      <c r="O78" s="56">
        <f>'ORÇAMENTO CRONOGRAMA DESEMBOLSO'!N82</f>
        <v>0</v>
      </c>
      <c r="P78" s="56">
        <f>'ORÇAMENTO CRONOGRAMA DESEMBOLSO'!O82</f>
        <v>0</v>
      </c>
      <c r="Q78" s="56">
        <f>'ORÇAMENTO CRONOGRAMA DESEMBOLSO'!P82</f>
        <v>0</v>
      </c>
      <c r="R78" s="56"/>
    </row>
    <row r="79" spans="5:20" x14ac:dyDescent="0.35">
      <c r="E79" s="1" t="str">
        <f t="shared" si="4"/>
        <v>OBJETIVO 1:</v>
      </c>
      <c r="F79" s="1">
        <f>'ORÇAMENTO CRONOGRAMA DESEMBOLSO'!A83</f>
        <v>0</v>
      </c>
      <c r="G79" s="1" t="str">
        <f t="shared" si="5"/>
        <v/>
      </c>
      <c r="H79" s="55">
        <f>'ORÇAMENTO CRONOGRAMA DESEMBOLSO'!G83</f>
        <v>0</v>
      </c>
      <c r="I79" s="56">
        <f>'ORÇAMENTO CRONOGRAMA DESEMBOLSO'!H83</f>
        <v>0</v>
      </c>
      <c r="J79" s="56">
        <f>'ORÇAMENTO CRONOGRAMA DESEMBOLSO'!I83</f>
        <v>0</v>
      </c>
      <c r="K79" s="56">
        <f>'ORÇAMENTO CRONOGRAMA DESEMBOLSO'!J83</f>
        <v>0</v>
      </c>
      <c r="L79" s="56">
        <f>'ORÇAMENTO CRONOGRAMA DESEMBOLSO'!K83</f>
        <v>0</v>
      </c>
      <c r="M79" s="56">
        <f>'ORÇAMENTO CRONOGRAMA DESEMBOLSO'!L83</f>
        <v>0</v>
      </c>
      <c r="N79" s="56">
        <f>'ORÇAMENTO CRONOGRAMA DESEMBOLSO'!M83</f>
        <v>0</v>
      </c>
      <c r="O79" s="56">
        <f>'ORÇAMENTO CRONOGRAMA DESEMBOLSO'!N83</f>
        <v>0</v>
      </c>
      <c r="P79" s="56">
        <f>'ORÇAMENTO CRONOGRAMA DESEMBOLSO'!O83</f>
        <v>0</v>
      </c>
      <c r="Q79" s="56">
        <f>'ORÇAMENTO CRONOGRAMA DESEMBOLSO'!P83</f>
        <v>0</v>
      </c>
      <c r="R79" s="56"/>
    </row>
    <row r="80" spans="5:20" x14ac:dyDescent="0.35">
      <c r="E80" s="1" t="str">
        <f t="shared" si="4"/>
        <v>OBJETIVO 1:</v>
      </c>
      <c r="F80" s="1">
        <f>'ORÇAMENTO CRONOGRAMA DESEMBOLSO'!A84</f>
        <v>0</v>
      </c>
      <c r="G80" s="1" t="str">
        <f t="shared" si="5"/>
        <v/>
      </c>
      <c r="H80" s="55">
        <f>'ORÇAMENTO CRONOGRAMA DESEMBOLSO'!G84</f>
        <v>0</v>
      </c>
      <c r="I80" s="56">
        <f>'ORÇAMENTO CRONOGRAMA DESEMBOLSO'!H84</f>
        <v>0</v>
      </c>
      <c r="J80" s="56">
        <f>'ORÇAMENTO CRONOGRAMA DESEMBOLSO'!I84</f>
        <v>0</v>
      </c>
      <c r="K80" s="56">
        <f>'ORÇAMENTO CRONOGRAMA DESEMBOLSO'!J84</f>
        <v>0</v>
      </c>
      <c r="L80" s="56">
        <f>'ORÇAMENTO CRONOGRAMA DESEMBOLSO'!K84</f>
        <v>0</v>
      </c>
      <c r="M80" s="56">
        <f>'ORÇAMENTO CRONOGRAMA DESEMBOLSO'!L84</f>
        <v>0</v>
      </c>
      <c r="N80" s="56">
        <f>'ORÇAMENTO CRONOGRAMA DESEMBOLSO'!M84</f>
        <v>0</v>
      </c>
      <c r="O80" s="56">
        <f>'ORÇAMENTO CRONOGRAMA DESEMBOLSO'!N84</f>
        <v>0</v>
      </c>
      <c r="P80" s="56">
        <f>'ORÇAMENTO CRONOGRAMA DESEMBOLSO'!O84</f>
        <v>0</v>
      </c>
      <c r="Q80" s="56">
        <f>'ORÇAMENTO CRONOGRAMA DESEMBOLSO'!P84</f>
        <v>0</v>
      </c>
      <c r="R80" s="56"/>
    </row>
    <row r="81" spans="5:18" x14ac:dyDescent="0.35">
      <c r="E81" s="1" t="str">
        <f t="shared" si="4"/>
        <v>OBJETIVO 1:</v>
      </c>
      <c r="F81" s="1">
        <f>'ORÇAMENTO CRONOGRAMA DESEMBOLSO'!A85</f>
        <v>0</v>
      </c>
      <c r="G81" s="1" t="str">
        <f t="shared" si="5"/>
        <v/>
      </c>
      <c r="H81" s="55">
        <f>'ORÇAMENTO CRONOGRAMA DESEMBOLSO'!G85</f>
        <v>0</v>
      </c>
      <c r="I81" s="56">
        <f>'ORÇAMENTO CRONOGRAMA DESEMBOLSO'!H85</f>
        <v>0</v>
      </c>
      <c r="J81" s="56">
        <f>'ORÇAMENTO CRONOGRAMA DESEMBOLSO'!I85</f>
        <v>0</v>
      </c>
      <c r="K81" s="56">
        <f>'ORÇAMENTO CRONOGRAMA DESEMBOLSO'!J85</f>
        <v>0</v>
      </c>
      <c r="L81" s="56">
        <f>'ORÇAMENTO CRONOGRAMA DESEMBOLSO'!K85</f>
        <v>0</v>
      </c>
      <c r="M81" s="56">
        <f>'ORÇAMENTO CRONOGRAMA DESEMBOLSO'!L85</f>
        <v>0</v>
      </c>
      <c r="N81" s="56">
        <f>'ORÇAMENTO CRONOGRAMA DESEMBOLSO'!M85</f>
        <v>0</v>
      </c>
      <c r="O81" s="56">
        <f>'ORÇAMENTO CRONOGRAMA DESEMBOLSO'!N85</f>
        <v>0</v>
      </c>
      <c r="P81" s="56">
        <f>'ORÇAMENTO CRONOGRAMA DESEMBOLSO'!O85</f>
        <v>0</v>
      </c>
      <c r="Q81" s="56">
        <f>'ORÇAMENTO CRONOGRAMA DESEMBOLSO'!P85</f>
        <v>0</v>
      </c>
      <c r="R81" s="56"/>
    </row>
    <row r="82" spans="5:18" x14ac:dyDescent="0.35">
      <c r="E82" s="82" t="str">
        <f t="shared" ref="E82:E145" si="6">E81</f>
        <v>OBJETIVO 1:</v>
      </c>
      <c r="F82" s="1">
        <f>'ORÇAMENTO CRONOGRAMA DESEMBOLSO'!A86</f>
        <v>0</v>
      </c>
      <c r="G82" s="1" t="str">
        <f t="shared" si="5"/>
        <v/>
      </c>
      <c r="H82" s="55">
        <f>'ORÇAMENTO CRONOGRAMA DESEMBOLSO'!G86</f>
        <v>0</v>
      </c>
      <c r="I82" s="56">
        <f>'ORÇAMENTO CRONOGRAMA DESEMBOLSO'!H86</f>
        <v>0</v>
      </c>
      <c r="J82" s="56">
        <f>'ORÇAMENTO CRONOGRAMA DESEMBOLSO'!I86</f>
        <v>0</v>
      </c>
      <c r="K82" s="56">
        <f>'ORÇAMENTO CRONOGRAMA DESEMBOLSO'!J86</f>
        <v>0</v>
      </c>
      <c r="L82" s="56">
        <f>'ORÇAMENTO CRONOGRAMA DESEMBOLSO'!K86</f>
        <v>0</v>
      </c>
      <c r="M82" s="56">
        <f>'ORÇAMENTO CRONOGRAMA DESEMBOLSO'!L86</f>
        <v>0</v>
      </c>
      <c r="N82" s="56">
        <f>'ORÇAMENTO CRONOGRAMA DESEMBOLSO'!M86</f>
        <v>0</v>
      </c>
      <c r="O82" s="56">
        <f>'ORÇAMENTO CRONOGRAMA DESEMBOLSO'!N86</f>
        <v>0</v>
      </c>
      <c r="P82" s="56">
        <f>'ORÇAMENTO CRONOGRAMA DESEMBOLSO'!O86</f>
        <v>0</v>
      </c>
      <c r="Q82" s="56">
        <f>'ORÇAMENTO CRONOGRAMA DESEMBOLSO'!P86</f>
        <v>0</v>
      </c>
    </row>
    <row r="83" spans="5:18" x14ac:dyDescent="0.35">
      <c r="E83" s="82" t="str">
        <f t="shared" si="6"/>
        <v>OBJETIVO 1:</v>
      </c>
      <c r="F83" s="1">
        <f>'ORÇAMENTO CRONOGRAMA DESEMBOLSO'!A87</f>
        <v>0</v>
      </c>
      <c r="G83" s="1" t="str">
        <f t="shared" si="5"/>
        <v/>
      </c>
      <c r="H83" s="55">
        <f>'ORÇAMENTO CRONOGRAMA DESEMBOLSO'!G87</f>
        <v>0</v>
      </c>
      <c r="I83" s="56">
        <f>'ORÇAMENTO CRONOGRAMA DESEMBOLSO'!H87</f>
        <v>0</v>
      </c>
      <c r="J83" s="56">
        <f>'ORÇAMENTO CRONOGRAMA DESEMBOLSO'!I87</f>
        <v>0</v>
      </c>
      <c r="K83" s="56">
        <f>'ORÇAMENTO CRONOGRAMA DESEMBOLSO'!J87</f>
        <v>0</v>
      </c>
      <c r="L83" s="56">
        <f>'ORÇAMENTO CRONOGRAMA DESEMBOLSO'!K87</f>
        <v>0</v>
      </c>
      <c r="M83" s="56">
        <f>'ORÇAMENTO CRONOGRAMA DESEMBOLSO'!L87</f>
        <v>0</v>
      </c>
      <c r="N83" s="56">
        <f>'ORÇAMENTO CRONOGRAMA DESEMBOLSO'!M87</f>
        <v>0</v>
      </c>
      <c r="O83" s="56">
        <f>'ORÇAMENTO CRONOGRAMA DESEMBOLSO'!N87</f>
        <v>0</v>
      </c>
      <c r="P83" s="56">
        <f>'ORÇAMENTO CRONOGRAMA DESEMBOLSO'!O87</f>
        <v>0</v>
      </c>
      <c r="Q83" s="56">
        <f>'ORÇAMENTO CRONOGRAMA DESEMBOLSO'!P87</f>
        <v>0</v>
      </c>
    </row>
    <row r="84" spans="5:18" x14ac:dyDescent="0.35">
      <c r="E84" s="82" t="str">
        <f t="shared" si="6"/>
        <v>OBJETIVO 1:</v>
      </c>
      <c r="F84" s="1">
        <f>'ORÇAMENTO CRONOGRAMA DESEMBOLSO'!A88</f>
        <v>0</v>
      </c>
      <c r="G84" s="1" t="str">
        <f t="shared" si="5"/>
        <v/>
      </c>
      <c r="H84" s="55">
        <f>'ORÇAMENTO CRONOGRAMA DESEMBOLSO'!G88</f>
        <v>0</v>
      </c>
      <c r="I84" s="56">
        <f>'ORÇAMENTO CRONOGRAMA DESEMBOLSO'!H88</f>
        <v>0</v>
      </c>
      <c r="J84" s="56">
        <f>'ORÇAMENTO CRONOGRAMA DESEMBOLSO'!I88</f>
        <v>0</v>
      </c>
      <c r="K84" s="56">
        <f>'ORÇAMENTO CRONOGRAMA DESEMBOLSO'!J88</f>
        <v>0</v>
      </c>
      <c r="L84" s="56">
        <f>'ORÇAMENTO CRONOGRAMA DESEMBOLSO'!K88</f>
        <v>0</v>
      </c>
      <c r="M84" s="56">
        <f>'ORÇAMENTO CRONOGRAMA DESEMBOLSO'!L88</f>
        <v>0</v>
      </c>
      <c r="N84" s="56">
        <f>'ORÇAMENTO CRONOGRAMA DESEMBOLSO'!M88</f>
        <v>0</v>
      </c>
      <c r="O84" s="56">
        <f>'ORÇAMENTO CRONOGRAMA DESEMBOLSO'!N88</f>
        <v>0</v>
      </c>
      <c r="P84" s="56">
        <f>'ORÇAMENTO CRONOGRAMA DESEMBOLSO'!O88</f>
        <v>0</v>
      </c>
      <c r="Q84" s="56">
        <f>'ORÇAMENTO CRONOGRAMA DESEMBOLSO'!P88</f>
        <v>0</v>
      </c>
    </row>
    <row r="85" spans="5:18" x14ac:dyDescent="0.35">
      <c r="E85" s="83" t="str">
        <f>E87</f>
        <v>OBJETIVO 2:</v>
      </c>
      <c r="F85" s="84">
        <v>0</v>
      </c>
      <c r="G85" s="84"/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  <c r="O85" s="84">
        <v>0</v>
      </c>
      <c r="P85" s="84">
        <v>0</v>
      </c>
      <c r="Q85" s="84">
        <v>0</v>
      </c>
    </row>
    <row r="86" spans="5:18" x14ac:dyDescent="0.35">
      <c r="E86" s="83" t="str">
        <f>E87</f>
        <v>OBJETIVO 2:</v>
      </c>
      <c r="F86" s="84">
        <v>0</v>
      </c>
      <c r="G86" s="84"/>
      <c r="H86" s="84">
        <v>0</v>
      </c>
      <c r="I86" s="84">
        <v>0</v>
      </c>
      <c r="J86" s="84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0</v>
      </c>
      <c r="Q86" s="84">
        <v>0</v>
      </c>
    </row>
    <row r="87" spans="5:18" x14ac:dyDescent="0.35">
      <c r="E87" s="82" t="str">
        <f>'ORÇAMENTO CRONOGRAMA DESEMBOLSO'!A89</f>
        <v>OBJETIVO 2:</v>
      </c>
      <c r="F87" s="1">
        <f>'ORÇAMENTO CRONOGRAMA DESEMBOLSO'!A91</f>
        <v>0</v>
      </c>
      <c r="G87" s="1" t="str">
        <f t="shared" si="5"/>
        <v/>
      </c>
      <c r="H87" s="55">
        <f>'ORÇAMENTO CRONOGRAMA DESEMBOLSO'!G91</f>
        <v>0</v>
      </c>
      <c r="I87" s="56">
        <f>'ORÇAMENTO CRONOGRAMA DESEMBOLSO'!H91</f>
        <v>0</v>
      </c>
      <c r="J87" s="56">
        <f>'ORÇAMENTO CRONOGRAMA DESEMBOLSO'!I91</f>
        <v>0</v>
      </c>
      <c r="K87" s="56">
        <f>'ORÇAMENTO CRONOGRAMA DESEMBOLSO'!J91</f>
        <v>0</v>
      </c>
      <c r="L87" s="56">
        <f>'ORÇAMENTO CRONOGRAMA DESEMBOLSO'!K91</f>
        <v>0</v>
      </c>
      <c r="M87" s="56">
        <f>'ORÇAMENTO CRONOGRAMA DESEMBOLSO'!L91</f>
        <v>0</v>
      </c>
      <c r="N87" s="56">
        <f>'ORÇAMENTO CRONOGRAMA DESEMBOLSO'!M91</f>
        <v>0</v>
      </c>
      <c r="O87" s="56">
        <f>'ORÇAMENTO CRONOGRAMA DESEMBOLSO'!N91</f>
        <v>0</v>
      </c>
      <c r="P87" s="56">
        <f>'ORÇAMENTO CRONOGRAMA DESEMBOLSO'!O91</f>
        <v>0</v>
      </c>
      <c r="Q87" s="56">
        <f>'ORÇAMENTO CRONOGRAMA DESEMBOLSO'!P91</f>
        <v>0</v>
      </c>
    </row>
    <row r="88" spans="5:18" x14ac:dyDescent="0.35">
      <c r="E88" s="82" t="str">
        <f t="shared" si="6"/>
        <v>OBJETIVO 2:</v>
      </c>
      <c r="F88" s="1">
        <f>'ORÇAMENTO CRONOGRAMA DESEMBOLSO'!A92</f>
        <v>0</v>
      </c>
      <c r="G88" s="1" t="str">
        <f t="shared" si="5"/>
        <v/>
      </c>
      <c r="H88" s="55">
        <f>'ORÇAMENTO CRONOGRAMA DESEMBOLSO'!G92</f>
        <v>0</v>
      </c>
      <c r="I88" s="56">
        <f>'ORÇAMENTO CRONOGRAMA DESEMBOLSO'!H92</f>
        <v>0</v>
      </c>
      <c r="J88" s="56">
        <f>'ORÇAMENTO CRONOGRAMA DESEMBOLSO'!I92</f>
        <v>0</v>
      </c>
      <c r="K88" s="56">
        <f>'ORÇAMENTO CRONOGRAMA DESEMBOLSO'!J92</f>
        <v>0</v>
      </c>
      <c r="L88" s="56">
        <f>'ORÇAMENTO CRONOGRAMA DESEMBOLSO'!K92</f>
        <v>0</v>
      </c>
      <c r="M88" s="56">
        <f>'ORÇAMENTO CRONOGRAMA DESEMBOLSO'!L92</f>
        <v>0</v>
      </c>
      <c r="N88" s="56">
        <f>'ORÇAMENTO CRONOGRAMA DESEMBOLSO'!M92</f>
        <v>0</v>
      </c>
      <c r="O88" s="56">
        <f>'ORÇAMENTO CRONOGRAMA DESEMBOLSO'!N92</f>
        <v>0</v>
      </c>
      <c r="P88" s="56">
        <f>'ORÇAMENTO CRONOGRAMA DESEMBOLSO'!O92</f>
        <v>0</v>
      </c>
      <c r="Q88" s="56">
        <f>'ORÇAMENTO CRONOGRAMA DESEMBOLSO'!P92</f>
        <v>0</v>
      </c>
    </row>
    <row r="89" spans="5:18" x14ac:dyDescent="0.35">
      <c r="E89" s="82" t="str">
        <f t="shared" si="6"/>
        <v>OBJETIVO 2:</v>
      </c>
      <c r="F89" s="1">
        <f>'ORÇAMENTO CRONOGRAMA DESEMBOLSO'!A93</f>
        <v>0</v>
      </c>
      <c r="G89" s="1" t="str">
        <f t="shared" si="5"/>
        <v/>
      </c>
      <c r="H89" s="55">
        <f>'ORÇAMENTO CRONOGRAMA DESEMBOLSO'!G93</f>
        <v>0</v>
      </c>
      <c r="I89" s="56">
        <f>'ORÇAMENTO CRONOGRAMA DESEMBOLSO'!H93</f>
        <v>0</v>
      </c>
      <c r="J89" s="56">
        <f>'ORÇAMENTO CRONOGRAMA DESEMBOLSO'!I93</f>
        <v>0</v>
      </c>
      <c r="K89" s="56">
        <f>'ORÇAMENTO CRONOGRAMA DESEMBOLSO'!J93</f>
        <v>0</v>
      </c>
      <c r="L89" s="56">
        <f>'ORÇAMENTO CRONOGRAMA DESEMBOLSO'!K93</f>
        <v>0</v>
      </c>
      <c r="M89" s="56">
        <f>'ORÇAMENTO CRONOGRAMA DESEMBOLSO'!L93</f>
        <v>0</v>
      </c>
      <c r="N89" s="56">
        <f>'ORÇAMENTO CRONOGRAMA DESEMBOLSO'!M93</f>
        <v>0</v>
      </c>
      <c r="O89" s="56">
        <f>'ORÇAMENTO CRONOGRAMA DESEMBOLSO'!N93</f>
        <v>0</v>
      </c>
      <c r="P89" s="56">
        <f>'ORÇAMENTO CRONOGRAMA DESEMBOLSO'!O93</f>
        <v>0</v>
      </c>
      <c r="Q89" s="56">
        <f>'ORÇAMENTO CRONOGRAMA DESEMBOLSO'!P93</f>
        <v>0</v>
      </c>
    </row>
    <row r="90" spans="5:18" x14ac:dyDescent="0.35">
      <c r="E90" s="82" t="str">
        <f t="shared" si="6"/>
        <v>OBJETIVO 2:</v>
      </c>
      <c r="F90" s="1">
        <f>'ORÇAMENTO CRONOGRAMA DESEMBOLSO'!A94</f>
        <v>0</v>
      </c>
      <c r="G90" s="1" t="str">
        <f t="shared" si="5"/>
        <v/>
      </c>
      <c r="H90" s="55">
        <f>'ORÇAMENTO CRONOGRAMA DESEMBOLSO'!G94</f>
        <v>0</v>
      </c>
      <c r="I90" s="56">
        <f>'ORÇAMENTO CRONOGRAMA DESEMBOLSO'!H94</f>
        <v>0</v>
      </c>
      <c r="J90" s="56">
        <f>'ORÇAMENTO CRONOGRAMA DESEMBOLSO'!I94</f>
        <v>0</v>
      </c>
      <c r="K90" s="56">
        <f>'ORÇAMENTO CRONOGRAMA DESEMBOLSO'!J94</f>
        <v>0</v>
      </c>
      <c r="L90" s="56">
        <f>'ORÇAMENTO CRONOGRAMA DESEMBOLSO'!K94</f>
        <v>0</v>
      </c>
      <c r="M90" s="56">
        <f>'ORÇAMENTO CRONOGRAMA DESEMBOLSO'!L94</f>
        <v>0</v>
      </c>
      <c r="N90" s="56">
        <f>'ORÇAMENTO CRONOGRAMA DESEMBOLSO'!M94</f>
        <v>0</v>
      </c>
      <c r="O90" s="56">
        <f>'ORÇAMENTO CRONOGRAMA DESEMBOLSO'!N94</f>
        <v>0</v>
      </c>
      <c r="P90" s="56">
        <f>'ORÇAMENTO CRONOGRAMA DESEMBOLSO'!O94</f>
        <v>0</v>
      </c>
      <c r="Q90" s="56">
        <f>'ORÇAMENTO CRONOGRAMA DESEMBOLSO'!P94</f>
        <v>0</v>
      </c>
    </row>
    <row r="91" spans="5:18" x14ac:dyDescent="0.35">
      <c r="E91" s="82" t="str">
        <f t="shared" si="6"/>
        <v>OBJETIVO 2:</v>
      </c>
      <c r="F91" s="1">
        <f>'ORÇAMENTO CRONOGRAMA DESEMBOLSO'!A95</f>
        <v>0</v>
      </c>
      <c r="G91" s="1" t="str">
        <f t="shared" si="5"/>
        <v/>
      </c>
      <c r="H91" s="55">
        <f>'ORÇAMENTO CRONOGRAMA DESEMBOLSO'!G95</f>
        <v>0</v>
      </c>
      <c r="I91" s="56">
        <f>'ORÇAMENTO CRONOGRAMA DESEMBOLSO'!H95</f>
        <v>0</v>
      </c>
      <c r="J91" s="56">
        <f>'ORÇAMENTO CRONOGRAMA DESEMBOLSO'!I95</f>
        <v>0</v>
      </c>
      <c r="K91" s="56">
        <f>'ORÇAMENTO CRONOGRAMA DESEMBOLSO'!J95</f>
        <v>0</v>
      </c>
      <c r="L91" s="56">
        <f>'ORÇAMENTO CRONOGRAMA DESEMBOLSO'!K95</f>
        <v>0</v>
      </c>
      <c r="M91" s="56">
        <f>'ORÇAMENTO CRONOGRAMA DESEMBOLSO'!L95</f>
        <v>0</v>
      </c>
      <c r="N91" s="56">
        <f>'ORÇAMENTO CRONOGRAMA DESEMBOLSO'!M95</f>
        <v>0</v>
      </c>
      <c r="O91" s="56">
        <f>'ORÇAMENTO CRONOGRAMA DESEMBOLSO'!N95</f>
        <v>0</v>
      </c>
      <c r="P91" s="56">
        <f>'ORÇAMENTO CRONOGRAMA DESEMBOLSO'!O95</f>
        <v>0</v>
      </c>
      <c r="Q91" s="56">
        <f>'ORÇAMENTO CRONOGRAMA DESEMBOLSO'!P95</f>
        <v>0</v>
      </c>
    </row>
    <row r="92" spans="5:18" x14ac:dyDescent="0.35">
      <c r="E92" s="82" t="str">
        <f t="shared" si="6"/>
        <v>OBJETIVO 2:</v>
      </c>
      <c r="F92" s="1">
        <f>'ORÇAMENTO CRONOGRAMA DESEMBOLSO'!A96</f>
        <v>0</v>
      </c>
      <c r="G92" s="1" t="str">
        <f t="shared" si="5"/>
        <v/>
      </c>
      <c r="H92" s="55">
        <f>'ORÇAMENTO CRONOGRAMA DESEMBOLSO'!G96</f>
        <v>0</v>
      </c>
      <c r="I92" s="56">
        <f>'ORÇAMENTO CRONOGRAMA DESEMBOLSO'!H96</f>
        <v>0</v>
      </c>
      <c r="J92" s="56">
        <f>'ORÇAMENTO CRONOGRAMA DESEMBOLSO'!I96</f>
        <v>0</v>
      </c>
      <c r="K92" s="56">
        <f>'ORÇAMENTO CRONOGRAMA DESEMBOLSO'!J96</f>
        <v>0</v>
      </c>
      <c r="L92" s="56">
        <f>'ORÇAMENTO CRONOGRAMA DESEMBOLSO'!K96</f>
        <v>0</v>
      </c>
      <c r="M92" s="56">
        <f>'ORÇAMENTO CRONOGRAMA DESEMBOLSO'!L96</f>
        <v>0</v>
      </c>
      <c r="N92" s="56">
        <f>'ORÇAMENTO CRONOGRAMA DESEMBOLSO'!M96</f>
        <v>0</v>
      </c>
      <c r="O92" s="56">
        <f>'ORÇAMENTO CRONOGRAMA DESEMBOLSO'!N96</f>
        <v>0</v>
      </c>
      <c r="P92" s="56">
        <f>'ORÇAMENTO CRONOGRAMA DESEMBOLSO'!O96</f>
        <v>0</v>
      </c>
      <c r="Q92" s="56">
        <f>'ORÇAMENTO CRONOGRAMA DESEMBOLSO'!P96</f>
        <v>0</v>
      </c>
    </row>
    <row r="93" spans="5:18" x14ac:dyDescent="0.35">
      <c r="E93" s="82" t="str">
        <f t="shared" si="6"/>
        <v>OBJETIVO 2:</v>
      </c>
      <c r="F93" s="1">
        <f>'ORÇAMENTO CRONOGRAMA DESEMBOLSO'!A97</f>
        <v>0</v>
      </c>
      <c r="G93" s="1" t="str">
        <f t="shared" si="5"/>
        <v/>
      </c>
      <c r="H93" s="55">
        <f>'ORÇAMENTO CRONOGRAMA DESEMBOLSO'!G97</f>
        <v>0</v>
      </c>
      <c r="I93" s="56">
        <f>'ORÇAMENTO CRONOGRAMA DESEMBOLSO'!H97</f>
        <v>0</v>
      </c>
      <c r="J93" s="56">
        <f>'ORÇAMENTO CRONOGRAMA DESEMBOLSO'!I97</f>
        <v>0</v>
      </c>
      <c r="K93" s="56">
        <f>'ORÇAMENTO CRONOGRAMA DESEMBOLSO'!J97</f>
        <v>0</v>
      </c>
      <c r="L93" s="56">
        <f>'ORÇAMENTO CRONOGRAMA DESEMBOLSO'!K97</f>
        <v>0</v>
      </c>
      <c r="M93" s="56">
        <f>'ORÇAMENTO CRONOGRAMA DESEMBOLSO'!L97</f>
        <v>0</v>
      </c>
      <c r="N93" s="56">
        <f>'ORÇAMENTO CRONOGRAMA DESEMBOLSO'!M97</f>
        <v>0</v>
      </c>
      <c r="O93" s="56">
        <f>'ORÇAMENTO CRONOGRAMA DESEMBOLSO'!N97</f>
        <v>0</v>
      </c>
      <c r="P93" s="56">
        <f>'ORÇAMENTO CRONOGRAMA DESEMBOLSO'!O97</f>
        <v>0</v>
      </c>
      <c r="Q93" s="56">
        <f>'ORÇAMENTO CRONOGRAMA DESEMBOLSO'!P97</f>
        <v>0</v>
      </c>
    </row>
    <row r="94" spans="5:18" x14ac:dyDescent="0.35">
      <c r="E94" s="82" t="str">
        <f t="shared" si="6"/>
        <v>OBJETIVO 2:</v>
      </c>
      <c r="F94" s="1">
        <f>'ORÇAMENTO CRONOGRAMA DESEMBOLSO'!A98</f>
        <v>0</v>
      </c>
      <c r="G94" s="1" t="str">
        <f t="shared" si="5"/>
        <v/>
      </c>
      <c r="H94" s="55">
        <f>'ORÇAMENTO CRONOGRAMA DESEMBOLSO'!G98</f>
        <v>0</v>
      </c>
      <c r="I94" s="56">
        <f>'ORÇAMENTO CRONOGRAMA DESEMBOLSO'!H98</f>
        <v>0</v>
      </c>
      <c r="J94" s="56">
        <f>'ORÇAMENTO CRONOGRAMA DESEMBOLSO'!I98</f>
        <v>0</v>
      </c>
      <c r="K94" s="56">
        <f>'ORÇAMENTO CRONOGRAMA DESEMBOLSO'!J98</f>
        <v>0</v>
      </c>
      <c r="L94" s="56">
        <f>'ORÇAMENTO CRONOGRAMA DESEMBOLSO'!K98</f>
        <v>0</v>
      </c>
      <c r="M94" s="56">
        <f>'ORÇAMENTO CRONOGRAMA DESEMBOLSO'!L98</f>
        <v>0</v>
      </c>
      <c r="N94" s="56">
        <f>'ORÇAMENTO CRONOGRAMA DESEMBOLSO'!M98</f>
        <v>0</v>
      </c>
      <c r="O94" s="56">
        <f>'ORÇAMENTO CRONOGRAMA DESEMBOLSO'!N98</f>
        <v>0</v>
      </c>
      <c r="P94" s="56">
        <f>'ORÇAMENTO CRONOGRAMA DESEMBOLSO'!O98</f>
        <v>0</v>
      </c>
      <c r="Q94" s="56">
        <f>'ORÇAMENTO CRONOGRAMA DESEMBOLSO'!P98</f>
        <v>0</v>
      </c>
    </row>
    <row r="95" spans="5:18" x14ac:dyDescent="0.35">
      <c r="E95" s="82" t="str">
        <f t="shared" si="6"/>
        <v>OBJETIVO 2:</v>
      </c>
      <c r="F95" s="1">
        <f>'ORÇAMENTO CRONOGRAMA DESEMBOLSO'!A99</f>
        <v>0</v>
      </c>
      <c r="G95" s="1" t="str">
        <f t="shared" si="5"/>
        <v/>
      </c>
      <c r="H95" s="55">
        <f>'ORÇAMENTO CRONOGRAMA DESEMBOLSO'!G99</f>
        <v>0</v>
      </c>
      <c r="I95" s="56">
        <f>'ORÇAMENTO CRONOGRAMA DESEMBOLSO'!H99</f>
        <v>0</v>
      </c>
      <c r="J95" s="56">
        <f>'ORÇAMENTO CRONOGRAMA DESEMBOLSO'!I99</f>
        <v>0</v>
      </c>
      <c r="K95" s="56">
        <f>'ORÇAMENTO CRONOGRAMA DESEMBOLSO'!J99</f>
        <v>0</v>
      </c>
      <c r="L95" s="56">
        <f>'ORÇAMENTO CRONOGRAMA DESEMBOLSO'!K99</f>
        <v>0</v>
      </c>
      <c r="M95" s="56">
        <f>'ORÇAMENTO CRONOGRAMA DESEMBOLSO'!L99</f>
        <v>0</v>
      </c>
      <c r="N95" s="56">
        <f>'ORÇAMENTO CRONOGRAMA DESEMBOLSO'!M99</f>
        <v>0</v>
      </c>
      <c r="O95" s="56">
        <f>'ORÇAMENTO CRONOGRAMA DESEMBOLSO'!N99</f>
        <v>0</v>
      </c>
      <c r="P95" s="56">
        <f>'ORÇAMENTO CRONOGRAMA DESEMBOLSO'!O99</f>
        <v>0</v>
      </c>
      <c r="Q95" s="56">
        <f>'ORÇAMENTO CRONOGRAMA DESEMBOLSO'!P99</f>
        <v>0</v>
      </c>
    </row>
    <row r="96" spans="5:18" x14ac:dyDescent="0.35">
      <c r="E96" s="82" t="str">
        <f t="shared" si="6"/>
        <v>OBJETIVO 2:</v>
      </c>
      <c r="F96" s="1">
        <f>'ORÇAMENTO CRONOGRAMA DESEMBOLSO'!A100</f>
        <v>0</v>
      </c>
      <c r="G96" s="1" t="str">
        <f t="shared" si="5"/>
        <v/>
      </c>
      <c r="H96" s="55">
        <f>'ORÇAMENTO CRONOGRAMA DESEMBOLSO'!G100</f>
        <v>0</v>
      </c>
      <c r="I96" s="56">
        <f>'ORÇAMENTO CRONOGRAMA DESEMBOLSO'!H100</f>
        <v>0</v>
      </c>
      <c r="J96" s="56">
        <f>'ORÇAMENTO CRONOGRAMA DESEMBOLSO'!I100</f>
        <v>0</v>
      </c>
      <c r="K96" s="56">
        <f>'ORÇAMENTO CRONOGRAMA DESEMBOLSO'!J100</f>
        <v>0</v>
      </c>
      <c r="L96" s="56">
        <f>'ORÇAMENTO CRONOGRAMA DESEMBOLSO'!K100</f>
        <v>0</v>
      </c>
      <c r="M96" s="56">
        <f>'ORÇAMENTO CRONOGRAMA DESEMBOLSO'!L100</f>
        <v>0</v>
      </c>
      <c r="N96" s="56">
        <f>'ORÇAMENTO CRONOGRAMA DESEMBOLSO'!M100</f>
        <v>0</v>
      </c>
      <c r="O96" s="56">
        <f>'ORÇAMENTO CRONOGRAMA DESEMBOLSO'!N100</f>
        <v>0</v>
      </c>
      <c r="P96" s="56">
        <f>'ORÇAMENTO CRONOGRAMA DESEMBOLSO'!O100</f>
        <v>0</v>
      </c>
      <c r="Q96" s="56">
        <f>'ORÇAMENTO CRONOGRAMA DESEMBOLSO'!P100</f>
        <v>0</v>
      </c>
    </row>
    <row r="97" spans="5:17" x14ac:dyDescent="0.35">
      <c r="E97" s="82" t="str">
        <f t="shared" si="6"/>
        <v>OBJETIVO 2:</v>
      </c>
      <c r="F97" s="1">
        <f>'ORÇAMENTO CRONOGRAMA DESEMBOLSO'!A101</f>
        <v>0</v>
      </c>
      <c r="G97" s="1" t="str">
        <f t="shared" si="5"/>
        <v/>
      </c>
      <c r="H97" s="55">
        <f>'ORÇAMENTO CRONOGRAMA DESEMBOLSO'!G101</f>
        <v>0</v>
      </c>
      <c r="I97" s="56">
        <f>'ORÇAMENTO CRONOGRAMA DESEMBOLSO'!H101</f>
        <v>0</v>
      </c>
      <c r="J97" s="56">
        <f>'ORÇAMENTO CRONOGRAMA DESEMBOLSO'!I101</f>
        <v>0</v>
      </c>
      <c r="K97" s="56">
        <f>'ORÇAMENTO CRONOGRAMA DESEMBOLSO'!J101</f>
        <v>0</v>
      </c>
      <c r="L97" s="56">
        <f>'ORÇAMENTO CRONOGRAMA DESEMBOLSO'!K101</f>
        <v>0</v>
      </c>
      <c r="M97" s="56">
        <f>'ORÇAMENTO CRONOGRAMA DESEMBOLSO'!L101</f>
        <v>0</v>
      </c>
      <c r="N97" s="56">
        <f>'ORÇAMENTO CRONOGRAMA DESEMBOLSO'!M101</f>
        <v>0</v>
      </c>
      <c r="O97" s="56">
        <f>'ORÇAMENTO CRONOGRAMA DESEMBOLSO'!N101</f>
        <v>0</v>
      </c>
      <c r="P97" s="56">
        <f>'ORÇAMENTO CRONOGRAMA DESEMBOLSO'!O101</f>
        <v>0</v>
      </c>
      <c r="Q97" s="56">
        <f>'ORÇAMENTO CRONOGRAMA DESEMBOLSO'!P101</f>
        <v>0</v>
      </c>
    </row>
    <row r="98" spans="5:17" x14ac:dyDescent="0.35">
      <c r="E98" s="82" t="str">
        <f t="shared" si="6"/>
        <v>OBJETIVO 2:</v>
      </c>
      <c r="F98" s="1">
        <f>'ORÇAMENTO CRONOGRAMA DESEMBOLSO'!A102</f>
        <v>0</v>
      </c>
      <c r="G98" s="1" t="str">
        <f t="shared" si="5"/>
        <v/>
      </c>
      <c r="H98" s="55">
        <f>'ORÇAMENTO CRONOGRAMA DESEMBOLSO'!G102</f>
        <v>0</v>
      </c>
      <c r="I98" s="56">
        <f>'ORÇAMENTO CRONOGRAMA DESEMBOLSO'!H102</f>
        <v>0</v>
      </c>
      <c r="J98" s="56">
        <f>'ORÇAMENTO CRONOGRAMA DESEMBOLSO'!I102</f>
        <v>0</v>
      </c>
      <c r="K98" s="56">
        <f>'ORÇAMENTO CRONOGRAMA DESEMBOLSO'!J102</f>
        <v>0</v>
      </c>
      <c r="L98" s="56">
        <f>'ORÇAMENTO CRONOGRAMA DESEMBOLSO'!K102</f>
        <v>0</v>
      </c>
      <c r="M98" s="56">
        <f>'ORÇAMENTO CRONOGRAMA DESEMBOLSO'!L102</f>
        <v>0</v>
      </c>
      <c r="N98" s="56">
        <f>'ORÇAMENTO CRONOGRAMA DESEMBOLSO'!M102</f>
        <v>0</v>
      </c>
      <c r="O98" s="56">
        <f>'ORÇAMENTO CRONOGRAMA DESEMBOLSO'!N102</f>
        <v>0</v>
      </c>
      <c r="P98" s="56">
        <f>'ORÇAMENTO CRONOGRAMA DESEMBOLSO'!O102</f>
        <v>0</v>
      </c>
      <c r="Q98" s="56">
        <f>'ORÇAMENTO CRONOGRAMA DESEMBOLSO'!P102</f>
        <v>0</v>
      </c>
    </row>
    <row r="99" spans="5:17" x14ac:dyDescent="0.35">
      <c r="E99" s="82" t="str">
        <f t="shared" si="6"/>
        <v>OBJETIVO 2:</v>
      </c>
      <c r="F99" s="1">
        <f>'ORÇAMENTO CRONOGRAMA DESEMBOLSO'!A103</f>
        <v>0</v>
      </c>
      <c r="G99" s="1" t="str">
        <f t="shared" si="5"/>
        <v/>
      </c>
      <c r="H99" s="55">
        <f>'ORÇAMENTO CRONOGRAMA DESEMBOLSO'!G103</f>
        <v>0</v>
      </c>
      <c r="I99" s="56">
        <f>'ORÇAMENTO CRONOGRAMA DESEMBOLSO'!H103</f>
        <v>0</v>
      </c>
      <c r="J99" s="56">
        <f>'ORÇAMENTO CRONOGRAMA DESEMBOLSO'!I103</f>
        <v>0</v>
      </c>
      <c r="K99" s="56">
        <f>'ORÇAMENTO CRONOGRAMA DESEMBOLSO'!J103</f>
        <v>0</v>
      </c>
      <c r="L99" s="56">
        <f>'ORÇAMENTO CRONOGRAMA DESEMBOLSO'!K103</f>
        <v>0</v>
      </c>
      <c r="M99" s="56">
        <f>'ORÇAMENTO CRONOGRAMA DESEMBOLSO'!L103</f>
        <v>0</v>
      </c>
      <c r="N99" s="56">
        <f>'ORÇAMENTO CRONOGRAMA DESEMBOLSO'!M103</f>
        <v>0</v>
      </c>
      <c r="O99" s="56">
        <f>'ORÇAMENTO CRONOGRAMA DESEMBOLSO'!N103</f>
        <v>0</v>
      </c>
      <c r="P99" s="56">
        <f>'ORÇAMENTO CRONOGRAMA DESEMBOLSO'!O103</f>
        <v>0</v>
      </c>
      <c r="Q99" s="56">
        <f>'ORÇAMENTO CRONOGRAMA DESEMBOLSO'!P103</f>
        <v>0</v>
      </c>
    </row>
    <row r="100" spans="5:17" x14ac:dyDescent="0.35">
      <c r="E100" s="82" t="str">
        <f t="shared" si="6"/>
        <v>OBJETIVO 2:</v>
      </c>
      <c r="F100" s="1">
        <f>'ORÇAMENTO CRONOGRAMA DESEMBOLSO'!A104</f>
        <v>0</v>
      </c>
      <c r="G100" s="1" t="str">
        <f t="shared" si="5"/>
        <v/>
      </c>
      <c r="H100" s="55">
        <f>'ORÇAMENTO CRONOGRAMA DESEMBOLSO'!G104</f>
        <v>0</v>
      </c>
      <c r="I100" s="56">
        <f>'ORÇAMENTO CRONOGRAMA DESEMBOLSO'!H104</f>
        <v>0</v>
      </c>
      <c r="J100" s="56">
        <f>'ORÇAMENTO CRONOGRAMA DESEMBOLSO'!I104</f>
        <v>0</v>
      </c>
      <c r="K100" s="56">
        <f>'ORÇAMENTO CRONOGRAMA DESEMBOLSO'!J104</f>
        <v>0</v>
      </c>
      <c r="L100" s="56">
        <f>'ORÇAMENTO CRONOGRAMA DESEMBOLSO'!K104</f>
        <v>0</v>
      </c>
      <c r="M100" s="56">
        <f>'ORÇAMENTO CRONOGRAMA DESEMBOLSO'!L104</f>
        <v>0</v>
      </c>
      <c r="N100" s="56">
        <f>'ORÇAMENTO CRONOGRAMA DESEMBOLSO'!M104</f>
        <v>0</v>
      </c>
      <c r="O100" s="56">
        <f>'ORÇAMENTO CRONOGRAMA DESEMBOLSO'!N104</f>
        <v>0</v>
      </c>
      <c r="P100" s="56">
        <f>'ORÇAMENTO CRONOGRAMA DESEMBOLSO'!O104</f>
        <v>0</v>
      </c>
      <c r="Q100" s="56">
        <f>'ORÇAMENTO CRONOGRAMA DESEMBOLSO'!P104</f>
        <v>0</v>
      </c>
    </row>
    <row r="101" spans="5:17" x14ac:dyDescent="0.35">
      <c r="E101" s="82" t="str">
        <f t="shared" si="6"/>
        <v>OBJETIVO 2:</v>
      </c>
      <c r="F101" s="1">
        <f>'ORÇAMENTO CRONOGRAMA DESEMBOLSO'!A105</f>
        <v>0</v>
      </c>
      <c r="G101" s="1" t="str">
        <f t="shared" si="5"/>
        <v/>
      </c>
      <c r="H101" s="55">
        <f>'ORÇAMENTO CRONOGRAMA DESEMBOLSO'!G105</f>
        <v>0</v>
      </c>
      <c r="I101" s="56">
        <f>'ORÇAMENTO CRONOGRAMA DESEMBOLSO'!H105</f>
        <v>0</v>
      </c>
      <c r="J101" s="56">
        <f>'ORÇAMENTO CRONOGRAMA DESEMBOLSO'!I105</f>
        <v>0</v>
      </c>
      <c r="K101" s="56">
        <f>'ORÇAMENTO CRONOGRAMA DESEMBOLSO'!J105</f>
        <v>0</v>
      </c>
      <c r="L101" s="56">
        <f>'ORÇAMENTO CRONOGRAMA DESEMBOLSO'!K105</f>
        <v>0</v>
      </c>
      <c r="M101" s="56">
        <f>'ORÇAMENTO CRONOGRAMA DESEMBOLSO'!L105</f>
        <v>0</v>
      </c>
      <c r="N101" s="56">
        <f>'ORÇAMENTO CRONOGRAMA DESEMBOLSO'!M105</f>
        <v>0</v>
      </c>
      <c r="O101" s="56">
        <f>'ORÇAMENTO CRONOGRAMA DESEMBOLSO'!N105</f>
        <v>0</v>
      </c>
      <c r="P101" s="56">
        <f>'ORÇAMENTO CRONOGRAMA DESEMBOLSO'!O105</f>
        <v>0</v>
      </c>
      <c r="Q101" s="56">
        <f>'ORÇAMENTO CRONOGRAMA DESEMBOLSO'!P105</f>
        <v>0</v>
      </c>
    </row>
    <row r="102" spans="5:17" x14ac:dyDescent="0.35">
      <c r="E102" s="82" t="str">
        <f t="shared" si="6"/>
        <v>OBJETIVO 2:</v>
      </c>
      <c r="F102" s="1">
        <f>'ORÇAMENTO CRONOGRAMA DESEMBOLSO'!A106</f>
        <v>0</v>
      </c>
      <c r="G102" s="1" t="str">
        <f t="shared" si="5"/>
        <v/>
      </c>
      <c r="H102" s="55">
        <f>'ORÇAMENTO CRONOGRAMA DESEMBOLSO'!G106</f>
        <v>0</v>
      </c>
      <c r="I102" s="56">
        <f>'ORÇAMENTO CRONOGRAMA DESEMBOLSO'!H106</f>
        <v>0</v>
      </c>
      <c r="J102" s="56">
        <f>'ORÇAMENTO CRONOGRAMA DESEMBOLSO'!I106</f>
        <v>0</v>
      </c>
      <c r="K102" s="56">
        <f>'ORÇAMENTO CRONOGRAMA DESEMBOLSO'!J106</f>
        <v>0</v>
      </c>
      <c r="L102" s="56">
        <f>'ORÇAMENTO CRONOGRAMA DESEMBOLSO'!K106</f>
        <v>0</v>
      </c>
      <c r="M102" s="56">
        <f>'ORÇAMENTO CRONOGRAMA DESEMBOLSO'!L106</f>
        <v>0</v>
      </c>
      <c r="N102" s="56">
        <f>'ORÇAMENTO CRONOGRAMA DESEMBOLSO'!M106</f>
        <v>0</v>
      </c>
      <c r="O102" s="56">
        <f>'ORÇAMENTO CRONOGRAMA DESEMBOLSO'!N106</f>
        <v>0</v>
      </c>
      <c r="P102" s="56">
        <f>'ORÇAMENTO CRONOGRAMA DESEMBOLSO'!O106</f>
        <v>0</v>
      </c>
      <c r="Q102" s="56">
        <f>'ORÇAMENTO CRONOGRAMA DESEMBOLSO'!P106</f>
        <v>0</v>
      </c>
    </row>
    <row r="103" spans="5:17" x14ac:dyDescent="0.35">
      <c r="E103" s="82" t="str">
        <f t="shared" si="6"/>
        <v>OBJETIVO 2:</v>
      </c>
      <c r="F103" s="1">
        <f>'ORÇAMENTO CRONOGRAMA DESEMBOLSO'!A107</f>
        <v>0</v>
      </c>
      <c r="G103" s="1" t="str">
        <f t="shared" si="5"/>
        <v/>
      </c>
      <c r="H103" s="55">
        <f>'ORÇAMENTO CRONOGRAMA DESEMBOLSO'!G107</f>
        <v>0</v>
      </c>
      <c r="I103" s="56">
        <f>'ORÇAMENTO CRONOGRAMA DESEMBOLSO'!H107</f>
        <v>0</v>
      </c>
      <c r="J103" s="56">
        <f>'ORÇAMENTO CRONOGRAMA DESEMBOLSO'!I107</f>
        <v>0</v>
      </c>
      <c r="K103" s="56">
        <f>'ORÇAMENTO CRONOGRAMA DESEMBOLSO'!J107</f>
        <v>0</v>
      </c>
      <c r="L103" s="56">
        <f>'ORÇAMENTO CRONOGRAMA DESEMBOLSO'!K107</f>
        <v>0</v>
      </c>
      <c r="M103" s="56">
        <f>'ORÇAMENTO CRONOGRAMA DESEMBOLSO'!L107</f>
        <v>0</v>
      </c>
      <c r="N103" s="56">
        <f>'ORÇAMENTO CRONOGRAMA DESEMBOLSO'!M107</f>
        <v>0</v>
      </c>
      <c r="O103" s="56">
        <f>'ORÇAMENTO CRONOGRAMA DESEMBOLSO'!N107</f>
        <v>0</v>
      </c>
      <c r="P103" s="56">
        <f>'ORÇAMENTO CRONOGRAMA DESEMBOLSO'!O107</f>
        <v>0</v>
      </c>
      <c r="Q103" s="56">
        <f>'ORÇAMENTO CRONOGRAMA DESEMBOLSO'!P107</f>
        <v>0</v>
      </c>
    </row>
    <row r="104" spans="5:17" x14ac:dyDescent="0.35">
      <c r="E104" s="82" t="str">
        <f t="shared" si="6"/>
        <v>OBJETIVO 2:</v>
      </c>
      <c r="F104" s="1">
        <f>'ORÇAMENTO CRONOGRAMA DESEMBOLSO'!A108</f>
        <v>0</v>
      </c>
      <c r="G104" s="1" t="str">
        <f t="shared" si="5"/>
        <v/>
      </c>
      <c r="H104" s="55">
        <f>'ORÇAMENTO CRONOGRAMA DESEMBOLSO'!G108</f>
        <v>0</v>
      </c>
      <c r="I104" s="56">
        <f>'ORÇAMENTO CRONOGRAMA DESEMBOLSO'!H108</f>
        <v>0</v>
      </c>
      <c r="J104" s="56">
        <f>'ORÇAMENTO CRONOGRAMA DESEMBOLSO'!I108</f>
        <v>0</v>
      </c>
      <c r="K104" s="56">
        <f>'ORÇAMENTO CRONOGRAMA DESEMBOLSO'!J108</f>
        <v>0</v>
      </c>
      <c r="L104" s="56">
        <f>'ORÇAMENTO CRONOGRAMA DESEMBOLSO'!K108</f>
        <v>0</v>
      </c>
      <c r="M104" s="56">
        <f>'ORÇAMENTO CRONOGRAMA DESEMBOLSO'!L108</f>
        <v>0</v>
      </c>
      <c r="N104" s="56">
        <f>'ORÇAMENTO CRONOGRAMA DESEMBOLSO'!M108</f>
        <v>0</v>
      </c>
      <c r="O104" s="56">
        <f>'ORÇAMENTO CRONOGRAMA DESEMBOLSO'!N108</f>
        <v>0</v>
      </c>
      <c r="P104" s="56">
        <f>'ORÇAMENTO CRONOGRAMA DESEMBOLSO'!O108</f>
        <v>0</v>
      </c>
      <c r="Q104" s="56">
        <f>'ORÇAMENTO CRONOGRAMA DESEMBOLSO'!P108</f>
        <v>0</v>
      </c>
    </row>
    <row r="105" spans="5:17" x14ac:dyDescent="0.35">
      <c r="E105" s="82" t="str">
        <f t="shared" si="6"/>
        <v>OBJETIVO 2:</v>
      </c>
      <c r="F105" s="1">
        <f>'ORÇAMENTO CRONOGRAMA DESEMBOLSO'!A109</f>
        <v>0</v>
      </c>
      <c r="G105" s="1" t="str">
        <f t="shared" si="5"/>
        <v/>
      </c>
      <c r="H105" s="55">
        <f>'ORÇAMENTO CRONOGRAMA DESEMBOLSO'!G109</f>
        <v>0</v>
      </c>
      <c r="I105" s="56">
        <f>'ORÇAMENTO CRONOGRAMA DESEMBOLSO'!H109</f>
        <v>0</v>
      </c>
      <c r="J105" s="56">
        <f>'ORÇAMENTO CRONOGRAMA DESEMBOLSO'!I109</f>
        <v>0</v>
      </c>
      <c r="K105" s="56">
        <f>'ORÇAMENTO CRONOGRAMA DESEMBOLSO'!J109</f>
        <v>0</v>
      </c>
      <c r="L105" s="56">
        <f>'ORÇAMENTO CRONOGRAMA DESEMBOLSO'!K109</f>
        <v>0</v>
      </c>
      <c r="M105" s="56">
        <f>'ORÇAMENTO CRONOGRAMA DESEMBOLSO'!L109</f>
        <v>0</v>
      </c>
      <c r="N105" s="56">
        <f>'ORÇAMENTO CRONOGRAMA DESEMBOLSO'!M109</f>
        <v>0</v>
      </c>
      <c r="O105" s="56">
        <f>'ORÇAMENTO CRONOGRAMA DESEMBOLSO'!N109</f>
        <v>0</v>
      </c>
      <c r="P105" s="56">
        <f>'ORÇAMENTO CRONOGRAMA DESEMBOLSO'!O109</f>
        <v>0</v>
      </c>
      <c r="Q105" s="56">
        <f>'ORÇAMENTO CRONOGRAMA DESEMBOLSO'!P109</f>
        <v>0</v>
      </c>
    </row>
    <row r="106" spans="5:17" x14ac:dyDescent="0.35">
      <c r="E106" s="82" t="str">
        <f t="shared" si="6"/>
        <v>OBJETIVO 2:</v>
      </c>
      <c r="F106" s="1">
        <f>'ORÇAMENTO CRONOGRAMA DESEMBOLSO'!A110</f>
        <v>0</v>
      </c>
      <c r="G106" s="1" t="str">
        <f>SUBSTITUTE(IF(F106=0,"",F106),"_"," ")</f>
        <v/>
      </c>
      <c r="H106" s="55">
        <f>'ORÇAMENTO CRONOGRAMA DESEMBOLSO'!G110</f>
        <v>0</v>
      </c>
      <c r="I106" s="56">
        <f>'ORÇAMENTO CRONOGRAMA DESEMBOLSO'!H110</f>
        <v>0</v>
      </c>
      <c r="J106" s="56">
        <f>'ORÇAMENTO CRONOGRAMA DESEMBOLSO'!I110</f>
        <v>0</v>
      </c>
      <c r="K106" s="56">
        <f>'ORÇAMENTO CRONOGRAMA DESEMBOLSO'!J110</f>
        <v>0</v>
      </c>
      <c r="L106" s="56">
        <f>'ORÇAMENTO CRONOGRAMA DESEMBOLSO'!K110</f>
        <v>0</v>
      </c>
      <c r="M106" s="56">
        <f>'ORÇAMENTO CRONOGRAMA DESEMBOLSO'!L110</f>
        <v>0</v>
      </c>
      <c r="N106" s="56">
        <f>'ORÇAMENTO CRONOGRAMA DESEMBOLSO'!M110</f>
        <v>0</v>
      </c>
      <c r="O106" s="56">
        <f>'ORÇAMENTO CRONOGRAMA DESEMBOLSO'!N110</f>
        <v>0</v>
      </c>
      <c r="P106" s="56">
        <f>'ORÇAMENTO CRONOGRAMA DESEMBOLSO'!O110</f>
        <v>0</v>
      </c>
      <c r="Q106" s="56">
        <f>'ORÇAMENTO CRONOGRAMA DESEMBOLSO'!P110</f>
        <v>0</v>
      </c>
    </row>
    <row r="107" spans="5:17" x14ac:dyDescent="0.35">
      <c r="E107" s="83" t="str">
        <f>E106</f>
        <v>OBJETIVO 2:</v>
      </c>
      <c r="F107" s="84">
        <v>0</v>
      </c>
      <c r="G107" s="84"/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4">
        <v>0</v>
      </c>
    </row>
    <row r="108" spans="5:17" x14ac:dyDescent="0.35">
      <c r="E108" s="82" t="str">
        <f>E106</f>
        <v>OBJETIVO 2:</v>
      </c>
      <c r="F108" s="1">
        <f>'ORÇAMENTO CRONOGRAMA DESEMBOLSO'!A112</f>
        <v>0</v>
      </c>
      <c r="G108" s="1" t="str">
        <f t="shared" si="5"/>
        <v/>
      </c>
      <c r="H108" s="55">
        <f>'ORÇAMENTO CRONOGRAMA DESEMBOLSO'!G112</f>
        <v>0</v>
      </c>
      <c r="I108" s="56">
        <f>'ORÇAMENTO CRONOGRAMA DESEMBOLSO'!H112</f>
        <v>0</v>
      </c>
      <c r="J108" s="56">
        <f>'ORÇAMENTO CRONOGRAMA DESEMBOLSO'!I112</f>
        <v>0</v>
      </c>
      <c r="K108" s="56">
        <f>'ORÇAMENTO CRONOGRAMA DESEMBOLSO'!J112</f>
        <v>0</v>
      </c>
      <c r="L108" s="56">
        <f>'ORÇAMENTO CRONOGRAMA DESEMBOLSO'!K112</f>
        <v>0</v>
      </c>
      <c r="M108" s="56">
        <f>'ORÇAMENTO CRONOGRAMA DESEMBOLSO'!L112</f>
        <v>0</v>
      </c>
      <c r="N108" s="56">
        <f>'ORÇAMENTO CRONOGRAMA DESEMBOLSO'!M112</f>
        <v>0</v>
      </c>
      <c r="O108" s="56">
        <f>'ORÇAMENTO CRONOGRAMA DESEMBOLSO'!N112</f>
        <v>0</v>
      </c>
      <c r="P108" s="56">
        <f>'ORÇAMENTO CRONOGRAMA DESEMBOLSO'!O112</f>
        <v>0</v>
      </c>
      <c r="Q108" s="56">
        <f>'ORÇAMENTO CRONOGRAMA DESEMBOLSO'!P112</f>
        <v>0</v>
      </c>
    </row>
    <row r="109" spans="5:17" x14ac:dyDescent="0.35">
      <c r="E109" s="82" t="str">
        <f t="shared" si="6"/>
        <v>OBJETIVO 2:</v>
      </c>
      <c r="F109" s="1">
        <f>'ORÇAMENTO CRONOGRAMA DESEMBOLSO'!A113</f>
        <v>0</v>
      </c>
      <c r="G109" s="1" t="str">
        <f t="shared" si="5"/>
        <v/>
      </c>
      <c r="H109" s="55">
        <f>'ORÇAMENTO CRONOGRAMA DESEMBOLSO'!G113</f>
        <v>0</v>
      </c>
      <c r="I109" s="56">
        <f>'ORÇAMENTO CRONOGRAMA DESEMBOLSO'!H113</f>
        <v>0</v>
      </c>
      <c r="J109" s="56">
        <f>'ORÇAMENTO CRONOGRAMA DESEMBOLSO'!I113</f>
        <v>0</v>
      </c>
      <c r="K109" s="56">
        <f>'ORÇAMENTO CRONOGRAMA DESEMBOLSO'!J113</f>
        <v>0</v>
      </c>
      <c r="L109" s="56">
        <f>'ORÇAMENTO CRONOGRAMA DESEMBOLSO'!K113</f>
        <v>0</v>
      </c>
      <c r="M109" s="56">
        <f>'ORÇAMENTO CRONOGRAMA DESEMBOLSO'!L113</f>
        <v>0</v>
      </c>
      <c r="N109" s="56">
        <f>'ORÇAMENTO CRONOGRAMA DESEMBOLSO'!M113</f>
        <v>0</v>
      </c>
      <c r="O109" s="56">
        <f>'ORÇAMENTO CRONOGRAMA DESEMBOLSO'!N113</f>
        <v>0</v>
      </c>
      <c r="P109" s="56">
        <f>'ORÇAMENTO CRONOGRAMA DESEMBOLSO'!O113</f>
        <v>0</v>
      </c>
      <c r="Q109" s="56">
        <f>'ORÇAMENTO CRONOGRAMA DESEMBOLSO'!P113</f>
        <v>0</v>
      </c>
    </row>
    <row r="110" spans="5:17" x14ac:dyDescent="0.35">
      <c r="E110" s="82" t="str">
        <f t="shared" si="6"/>
        <v>OBJETIVO 2:</v>
      </c>
      <c r="F110" s="1">
        <f>'ORÇAMENTO CRONOGRAMA DESEMBOLSO'!A114</f>
        <v>0</v>
      </c>
      <c r="G110" s="1" t="str">
        <f t="shared" si="5"/>
        <v/>
      </c>
      <c r="H110" s="55">
        <f>'ORÇAMENTO CRONOGRAMA DESEMBOLSO'!G114</f>
        <v>0</v>
      </c>
      <c r="I110" s="56">
        <f>'ORÇAMENTO CRONOGRAMA DESEMBOLSO'!H114</f>
        <v>0</v>
      </c>
      <c r="J110" s="56">
        <f>'ORÇAMENTO CRONOGRAMA DESEMBOLSO'!I114</f>
        <v>0</v>
      </c>
      <c r="K110" s="56">
        <f>'ORÇAMENTO CRONOGRAMA DESEMBOLSO'!J114</f>
        <v>0</v>
      </c>
      <c r="L110" s="56">
        <f>'ORÇAMENTO CRONOGRAMA DESEMBOLSO'!K114</f>
        <v>0</v>
      </c>
      <c r="M110" s="56">
        <f>'ORÇAMENTO CRONOGRAMA DESEMBOLSO'!L114</f>
        <v>0</v>
      </c>
      <c r="N110" s="56">
        <f>'ORÇAMENTO CRONOGRAMA DESEMBOLSO'!M114</f>
        <v>0</v>
      </c>
      <c r="O110" s="56">
        <f>'ORÇAMENTO CRONOGRAMA DESEMBOLSO'!N114</f>
        <v>0</v>
      </c>
      <c r="P110" s="56">
        <f>'ORÇAMENTO CRONOGRAMA DESEMBOLSO'!O114</f>
        <v>0</v>
      </c>
      <c r="Q110" s="56">
        <f>'ORÇAMENTO CRONOGRAMA DESEMBOLSO'!P114</f>
        <v>0</v>
      </c>
    </row>
    <row r="111" spans="5:17" x14ac:dyDescent="0.35">
      <c r="E111" s="82" t="str">
        <f t="shared" si="6"/>
        <v>OBJETIVO 2:</v>
      </c>
      <c r="F111" s="1">
        <f>'ORÇAMENTO CRONOGRAMA DESEMBOLSO'!A115</f>
        <v>0</v>
      </c>
      <c r="G111" s="1" t="str">
        <f t="shared" si="5"/>
        <v/>
      </c>
      <c r="H111" s="55">
        <f>'ORÇAMENTO CRONOGRAMA DESEMBOLSO'!G115</f>
        <v>0</v>
      </c>
      <c r="I111" s="56">
        <f>'ORÇAMENTO CRONOGRAMA DESEMBOLSO'!H115</f>
        <v>0</v>
      </c>
      <c r="J111" s="56">
        <f>'ORÇAMENTO CRONOGRAMA DESEMBOLSO'!I115</f>
        <v>0</v>
      </c>
      <c r="K111" s="56">
        <f>'ORÇAMENTO CRONOGRAMA DESEMBOLSO'!J115</f>
        <v>0</v>
      </c>
      <c r="L111" s="56">
        <f>'ORÇAMENTO CRONOGRAMA DESEMBOLSO'!K115</f>
        <v>0</v>
      </c>
      <c r="M111" s="56">
        <f>'ORÇAMENTO CRONOGRAMA DESEMBOLSO'!L115</f>
        <v>0</v>
      </c>
      <c r="N111" s="56">
        <f>'ORÇAMENTO CRONOGRAMA DESEMBOLSO'!M115</f>
        <v>0</v>
      </c>
      <c r="O111" s="56">
        <f>'ORÇAMENTO CRONOGRAMA DESEMBOLSO'!N115</f>
        <v>0</v>
      </c>
      <c r="P111" s="56">
        <f>'ORÇAMENTO CRONOGRAMA DESEMBOLSO'!O115</f>
        <v>0</v>
      </c>
      <c r="Q111" s="56">
        <f>'ORÇAMENTO CRONOGRAMA DESEMBOLSO'!P115</f>
        <v>0</v>
      </c>
    </row>
    <row r="112" spans="5:17" x14ac:dyDescent="0.35">
      <c r="E112" s="82" t="str">
        <f t="shared" si="6"/>
        <v>OBJETIVO 2:</v>
      </c>
      <c r="F112" s="1">
        <f>'ORÇAMENTO CRONOGRAMA DESEMBOLSO'!A116</f>
        <v>0</v>
      </c>
      <c r="G112" s="1" t="str">
        <f t="shared" si="5"/>
        <v/>
      </c>
      <c r="H112" s="55">
        <f>'ORÇAMENTO CRONOGRAMA DESEMBOLSO'!G116</f>
        <v>0</v>
      </c>
      <c r="I112" s="56">
        <f>'ORÇAMENTO CRONOGRAMA DESEMBOLSO'!H116</f>
        <v>0</v>
      </c>
      <c r="J112" s="56">
        <f>'ORÇAMENTO CRONOGRAMA DESEMBOLSO'!I116</f>
        <v>0</v>
      </c>
      <c r="K112" s="56">
        <f>'ORÇAMENTO CRONOGRAMA DESEMBOLSO'!J116</f>
        <v>0</v>
      </c>
      <c r="L112" s="56">
        <f>'ORÇAMENTO CRONOGRAMA DESEMBOLSO'!K116</f>
        <v>0</v>
      </c>
      <c r="M112" s="56">
        <f>'ORÇAMENTO CRONOGRAMA DESEMBOLSO'!L116</f>
        <v>0</v>
      </c>
      <c r="N112" s="56">
        <f>'ORÇAMENTO CRONOGRAMA DESEMBOLSO'!M116</f>
        <v>0</v>
      </c>
      <c r="O112" s="56">
        <f>'ORÇAMENTO CRONOGRAMA DESEMBOLSO'!N116</f>
        <v>0</v>
      </c>
      <c r="P112" s="56">
        <f>'ORÇAMENTO CRONOGRAMA DESEMBOLSO'!O116</f>
        <v>0</v>
      </c>
      <c r="Q112" s="56">
        <f>'ORÇAMENTO CRONOGRAMA DESEMBOLSO'!P116</f>
        <v>0</v>
      </c>
    </row>
    <row r="113" spans="5:17" x14ac:dyDescent="0.35">
      <c r="E113" s="82" t="str">
        <f t="shared" si="6"/>
        <v>OBJETIVO 2:</v>
      </c>
      <c r="F113" s="1">
        <f>'ORÇAMENTO CRONOGRAMA DESEMBOLSO'!A117</f>
        <v>0</v>
      </c>
      <c r="G113" s="1" t="str">
        <f t="shared" si="5"/>
        <v/>
      </c>
      <c r="H113" s="55">
        <f>'ORÇAMENTO CRONOGRAMA DESEMBOLSO'!G117</f>
        <v>0</v>
      </c>
      <c r="I113" s="56">
        <f>'ORÇAMENTO CRONOGRAMA DESEMBOLSO'!H117</f>
        <v>0</v>
      </c>
      <c r="J113" s="56">
        <f>'ORÇAMENTO CRONOGRAMA DESEMBOLSO'!I117</f>
        <v>0</v>
      </c>
      <c r="K113" s="56">
        <f>'ORÇAMENTO CRONOGRAMA DESEMBOLSO'!J117</f>
        <v>0</v>
      </c>
      <c r="L113" s="56">
        <f>'ORÇAMENTO CRONOGRAMA DESEMBOLSO'!K117</f>
        <v>0</v>
      </c>
      <c r="M113" s="56">
        <f>'ORÇAMENTO CRONOGRAMA DESEMBOLSO'!L117</f>
        <v>0</v>
      </c>
      <c r="N113" s="56">
        <f>'ORÇAMENTO CRONOGRAMA DESEMBOLSO'!M117</f>
        <v>0</v>
      </c>
      <c r="O113" s="56">
        <f>'ORÇAMENTO CRONOGRAMA DESEMBOLSO'!N117</f>
        <v>0</v>
      </c>
      <c r="P113" s="56">
        <f>'ORÇAMENTO CRONOGRAMA DESEMBOLSO'!O117</f>
        <v>0</v>
      </c>
      <c r="Q113" s="56">
        <f>'ORÇAMENTO CRONOGRAMA DESEMBOLSO'!P117</f>
        <v>0</v>
      </c>
    </row>
    <row r="114" spans="5:17" x14ac:dyDescent="0.35">
      <c r="E114" s="82" t="str">
        <f t="shared" si="6"/>
        <v>OBJETIVO 2:</v>
      </c>
      <c r="F114" s="1">
        <f>'ORÇAMENTO CRONOGRAMA DESEMBOLSO'!A118</f>
        <v>0</v>
      </c>
      <c r="G114" s="1" t="str">
        <f t="shared" si="5"/>
        <v/>
      </c>
      <c r="H114" s="55">
        <f>'ORÇAMENTO CRONOGRAMA DESEMBOLSO'!G118</f>
        <v>0</v>
      </c>
      <c r="I114" s="56">
        <f>'ORÇAMENTO CRONOGRAMA DESEMBOLSO'!H118</f>
        <v>0</v>
      </c>
      <c r="J114" s="56">
        <f>'ORÇAMENTO CRONOGRAMA DESEMBOLSO'!I118</f>
        <v>0</v>
      </c>
      <c r="K114" s="56">
        <f>'ORÇAMENTO CRONOGRAMA DESEMBOLSO'!J118</f>
        <v>0</v>
      </c>
      <c r="L114" s="56">
        <f>'ORÇAMENTO CRONOGRAMA DESEMBOLSO'!K118</f>
        <v>0</v>
      </c>
      <c r="M114" s="56">
        <f>'ORÇAMENTO CRONOGRAMA DESEMBOLSO'!L118</f>
        <v>0</v>
      </c>
      <c r="N114" s="56">
        <f>'ORÇAMENTO CRONOGRAMA DESEMBOLSO'!M118</f>
        <v>0</v>
      </c>
      <c r="O114" s="56">
        <f>'ORÇAMENTO CRONOGRAMA DESEMBOLSO'!N118</f>
        <v>0</v>
      </c>
      <c r="P114" s="56">
        <f>'ORÇAMENTO CRONOGRAMA DESEMBOLSO'!O118</f>
        <v>0</v>
      </c>
      <c r="Q114" s="56">
        <f>'ORÇAMENTO CRONOGRAMA DESEMBOLSO'!P118</f>
        <v>0</v>
      </c>
    </row>
    <row r="115" spans="5:17" x14ac:dyDescent="0.35">
      <c r="E115" s="82" t="str">
        <f t="shared" si="6"/>
        <v>OBJETIVO 2:</v>
      </c>
      <c r="F115" s="1">
        <f>'ORÇAMENTO CRONOGRAMA DESEMBOLSO'!A119</f>
        <v>0</v>
      </c>
      <c r="G115" s="1" t="str">
        <f t="shared" si="5"/>
        <v/>
      </c>
      <c r="H115" s="55">
        <f>'ORÇAMENTO CRONOGRAMA DESEMBOLSO'!G119</f>
        <v>0</v>
      </c>
      <c r="I115" s="56">
        <f>'ORÇAMENTO CRONOGRAMA DESEMBOLSO'!H119</f>
        <v>0</v>
      </c>
      <c r="J115" s="56">
        <f>'ORÇAMENTO CRONOGRAMA DESEMBOLSO'!I119</f>
        <v>0</v>
      </c>
      <c r="K115" s="56">
        <f>'ORÇAMENTO CRONOGRAMA DESEMBOLSO'!J119</f>
        <v>0</v>
      </c>
      <c r="L115" s="56">
        <f>'ORÇAMENTO CRONOGRAMA DESEMBOLSO'!K119</f>
        <v>0</v>
      </c>
      <c r="M115" s="56">
        <f>'ORÇAMENTO CRONOGRAMA DESEMBOLSO'!L119</f>
        <v>0</v>
      </c>
      <c r="N115" s="56">
        <f>'ORÇAMENTO CRONOGRAMA DESEMBOLSO'!M119</f>
        <v>0</v>
      </c>
      <c r="O115" s="56">
        <f>'ORÇAMENTO CRONOGRAMA DESEMBOLSO'!N119</f>
        <v>0</v>
      </c>
      <c r="P115" s="56">
        <f>'ORÇAMENTO CRONOGRAMA DESEMBOLSO'!O119</f>
        <v>0</v>
      </c>
      <c r="Q115" s="56">
        <f>'ORÇAMENTO CRONOGRAMA DESEMBOLSO'!P119</f>
        <v>0</v>
      </c>
    </row>
    <row r="116" spans="5:17" x14ac:dyDescent="0.35">
      <c r="E116" s="82" t="str">
        <f t="shared" si="6"/>
        <v>OBJETIVO 2:</v>
      </c>
      <c r="F116" s="1">
        <f>'ORÇAMENTO CRONOGRAMA DESEMBOLSO'!A120</f>
        <v>0</v>
      </c>
      <c r="G116" s="1" t="str">
        <f t="shared" si="5"/>
        <v/>
      </c>
      <c r="H116" s="55">
        <f>'ORÇAMENTO CRONOGRAMA DESEMBOLSO'!G120</f>
        <v>0</v>
      </c>
      <c r="I116" s="56">
        <f>'ORÇAMENTO CRONOGRAMA DESEMBOLSO'!H120</f>
        <v>0</v>
      </c>
      <c r="J116" s="56">
        <f>'ORÇAMENTO CRONOGRAMA DESEMBOLSO'!I120</f>
        <v>0</v>
      </c>
      <c r="K116" s="56">
        <f>'ORÇAMENTO CRONOGRAMA DESEMBOLSO'!J120</f>
        <v>0</v>
      </c>
      <c r="L116" s="56">
        <f>'ORÇAMENTO CRONOGRAMA DESEMBOLSO'!K120</f>
        <v>0</v>
      </c>
      <c r="M116" s="56">
        <f>'ORÇAMENTO CRONOGRAMA DESEMBOLSO'!L120</f>
        <v>0</v>
      </c>
      <c r="N116" s="56">
        <f>'ORÇAMENTO CRONOGRAMA DESEMBOLSO'!M120</f>
        <v>0</v>
      </c>
      <c r="O116" s="56">
        <f>'ORÇAMENTO CRONOGRAMA DESEMBOLSO'!N120</f>
        <v>0</v>
      </c>
      <c r="P116" s="56">
        <f>'ORÇAMENTO CRONOGRAMA DESEMBOLSO'!O120</f>
        <v>0</v>
      </c>
      <c r="Q116" s="56">
        <f>'ORÇAMENTO CRONOGRAMA DESEMBOLSO'!P120</f>
        <v>0</v>
      </c>
    </row>
    <row r="117" spans="5:17" x14ac:dyDescent="0.35">
      <c r="E117" s="82" t="str">
        <f t="shared" si="6"/>
        <v>OBJETIVO 2:</v>
      </c>
      <c r="F117" s="1">
        <f>'ORÇAMENTO CRONOGRAMA DESEMBOLSO'!A121</f>
        <v>0</v>
      </c>
      <c r="G117" s="1" t="str">
        <f t="shared" si="5"/>
        <v/>
      </c>
      <c r="H117" s="55">
        <f>'ORÇAMENTO CRONOGRAMA DESEMBOLSO'!G121</f>
        <v>0</v>
      </c>
      <c r="I117" s="56">
        <f>'ORÇAMENTO CRONOGRAMA DESEMBOLSO'!H121</f>
        <v>0</v>
      </c>
      <c r="J117" s="56">
        <f>'ORÇAMENTO CRONOGRAMA DESEMBOLSO'!I121</f>
        <v>0</v>
      </c>
      <c r="K117" s="56">
        <f>'ORÇAMENTO CRONOGRAMA DESEMBOLSO'!J121</f>
        <v>0</v>
      </c>
      <c r="L117" s="56">
        <f>'ORÇAMENTO CRONOGRAMA DESEMBOLSO'!K121</f>
        <v>0</v>
      </c>
      <c r="M117" s="56">
        <f>'ORÇAMENTO CRONOGRAMA DESEMBOLSO'!L121</f>
        <v>0</v>
      </c>
      <c r="N117" s="56">
        <f>'ORÇAMENTO CRONOGRAMA DESEMBOLSO'!M121</f>
        <v>0</v>
      </c>
      <c r="O117" s="56">
        <f>'ORÇAMENTO CRONOGRAMA DESEMBOLSO'!N121</f>
        <v>0</v>
      </c>
      <c r="P117" s="56">
        <f>'ORÇAMENTO CRONOGRAMA DESEMBOLSO'!O121</f>
        <v>0</v>
      </c>
      <c r="Q117" s="56">
        <f>'ORÇAMENTO CRONOGRAMA DESEMBOLSO'!P121</f>
        <v>0</v>
      </c>
    </row>
    <row r="118" spans="5:17" x14ac:dyDescent="0.35">
      <c r="E118" s="82" t="str">
        <f t="shared" si="6"/>
        <v>OBJETIVO 2:</v>
      </c>
      <c r="F118" s="1">
        <f>'ORÇAMENTO CRONOGRAMA DESEMBOLSO'!A122</f>
        <v>0</v>
      </c>
      <c r="G118" s="1" t="str">
        <f t="shared" si="5"/>
        <v/>
      </c>
      <c r="H118" s="55">
        <f>'ORÇAMENTO CRONOGRAMA DESEMBOLSO'!G122</f>
        <v>0</v>
      </c>
      <c r="I118" s="56">
        <f>'ORÇAMENTO CRONOGRAMA DESEMBOLSO'!H122</f>
        <v>0</v>
      </c>
      <c r="J118" s="56">
        <f>'ORÇAMENTO CRONOGRAMA DESEMBOLSO'!I122</f>
        <v>0</v>
      </c>
      <c r="K118" s="56">
        <f>'ORÇAMENTO CRONOGRAMA DESEMBOLSO'!J122</f>
        <v>0</v>
      </c>
      <c r="L118" s="56">
        <f>'ORÇAMENTO CRONOGRAMA DESEMBOLSO'!K122</f>
        <v>0</v>
      </c>
      <c r="M118" s="56">
        <f>'ORÇAMENTO CRONOGRAMA DESEMBOLSO'!L122</f>
        <v>0</v>
      </c>
      <c r="N118" s="56">
        <f>'ORÇAMENTO CRONOGRAMA DESEMBOLSO'!M122</f>
        <v>0</v>
      </c>
      <c r="O118" s="56">
        <f>'ORÇAMENTO CRONOGRAMA DESEMBOLSO'!N122</f>
        <v>0</v>
      </c>
      <c r="P118" s="56">
        <f>'ORÇAMENTO CRONOGRAMA DESEMBOLSO'!O122</f>
        <v>0</v>
      </c>
      <c r="Q118" s="56">
        <f>'ORÇAMENTO CRONOGRAMA DESEMBOLSO'!P122</f>
        <v>0</v>
      </c>
    </row>
    <row r="119" spans="5:17" x14ac:dyDescent="0.35">
      <c r="E119" s="82" t="str">
        <f t="shared" si="6"/>
        <v>OBJETIVO 2:</v>
      </c>
      <c r="F119" s="1">
        <f>'ORÇAMENTO CRONOGRAMA DESEMBOLSO'!A123</f>
        <v>0</v>
      </c>
      <c r="G119" s="1" t="str">
        <f t="shared" si="5"/>
        <v/>
      </c>
      <c r="H119" s="55">
        <f>'ORÇAMENTO CRONOGRAMA DESEMBOLSO'!G123</f>
        <v>0</v>
      </c>
      <c r="I119" s="56">
        <f>'ORÇAMENTO CRONOGRAMA DESEMBOLSO'!H123</f>
        <v>0</v>
      </c>
      <c r="J119" s="56">
        <f>'ORÇAMENTO CRONOGRAMA DESEMBOLSO'!I123</f>
        <v>0</v>
      </c>
      <c r="K119" s="56">
        <f>'ORÇAMENTO CRONOGRAMA DESEMBOLSO'!J123</f>
        <v>0</v>
      </c>
      <c r="L119" s="56">
        <f>'ORÇAMENTO CRONOGRAMA DESEMBOLSO'!K123</f>
        <v>0</v>
      </c>
      <c r="M119" s="56">
        <f>'ORÇAMENTO CRONOGRAMA DESEMBOLSO'!L123</f>
        <v>0</v>
      </c>
      <c r="N119" s="56">
        <f>'ORÇAMENTO CRONOGRAMA DESEMBOLSO'!M123</f>
        <v>0</v>
      </c>
      <c r="O119" s="56">
        <f>'ORÇAMENTO CRONOGRAMA DESEMBOLSO'!N123</f>
        <v>0</v>
      </c>
      <c r="P119" s="56">
        <f>'ORÇAMENTO CRONOGRAMA DESEMBOLSO'!O123</f>
        <v>0</v>
      </c>
      <c r="Q119" s="56">
        <f>'ORÇAMENTO CRONOGRAMA DESEMBOLSO'!P123</f>
        <v>0</v>
      </c>
    </row>
    <row r="120" spans="5:17" x14ac:dyDescent="0.35">
      <c r="E120" s="82" t="str">
        <f t="shared" si="6"/>
        <v>OBJETIVO 2:</v>
      </c>
      <c r="F120" s="1">
        <f>'ORÇAMENTO CRONOGRAMA DESEMBOLSO'!A124</f>
        <v>0</v>
      </c>
      <c r="G120" s="1" t="str">
        <f t="shared" si="5"/>
        <v/>
      </c>
      <c r="H120" s="55">
        <f>'ORÇAMENTO CRONOGRAMA DESEMBOLSO'!G124</f>
        <v>0</v>
      </c>
      <c r="I120" s="56">
        <f>'ORÇAMENTO CRONOGRAMA DESEMBOLSO'!H124</f>
        <v>0</v>
      </c>
      <c r="J120" s="56">
        <f>'ORÇAMENTO CRONOGRAMA DESEMBOLSO'!I124</f>
        <v>0</v>
      </c>
      <c r="K120" s="56">
        <f>'ORÇAMENTO CRONOGRAMA DESEMBOLSO'!J124</f>
        <v>0</v>
      </c>
      <c r="L120" s="56">
        <f>'ORÇAMENTO CRONOGRAMA DESEMBOLSO'!K124</f>
        <v>0</v>
      </c>
      <c r="M120" s="56">
        <f>'ORÇAMENTO CRONOGRAMA DESEMBOLSO'!L124</f>
        <v>0</v>
      </c>
      <c r="N120" s="56">
        <f>'ORÇAMENTO CRONOGRAMA DESEMBOLSO'!M124</f>
        <v>0</v>
      </c>
      <c r="O120" s="56">
        <f>'ORÇAMENTO CRONOGRAMA DESEMBOLSO'!N124</f>
        <v>0</v>
      </c>
      <c r="P120" s="56">
        <f>'ORÇAMENTO CRONOGRAMA DESEMBOLSO'!O124</f>
        <v>0</v>
      </c>
      <c r="Q120" s="56">
        <f>'ORÇAMENTO CRONOGRAMA DESEMBOLSO'!P124</f>
        <v>0</v>
      </c>
    </row>
    <row r="121" spans="5:17" x14ac:dyDescent="0.35">
      <c r="E121" s="82" t="str">
        <f t="shared" si="6"/>
        <v>OBJETIVO 2:</v>
      </c>
      <c r="F121" s="1">
        <f>'ORÇAMENTO CRONOGRAMA DESEMBOLSO'!A125</f>
        <v>0</v>
      </c>
      <c r="G121" s="1" t="str">
        <f t="shared" si="5"/>
        <v/>
      </c>
      <c r="H121" s="55">
        <f>'ORÇAMENTO CRONOGRAMA DESEMBOLSO'!G125</f>
        <v>0</v>
      </c>
      <c r="I121" s="56">
        <f>'ORÇAMENTO CRONOGRAMA DESEMBOLSO'!H125</f>
        <v>0</v>
      </c>
      <c r="J121" s="56">
        <f>'ORÇAMENTO CRONOGRAMA DESEMBOLSO'!I125</f>
        <v>0</v>
      </c>
      <c r="K121" s="56">
        <f>'ORÇAMENTO CRONOGRAMA DESEMBOLSO'!J125</f>
        <v>0</v>
      </c>
      <c r="L121" s="56">
        <f>'ORÇAMENTO CRONOGRAMA DESEMBOLSO'!K125</f>
        <v>0</v>
      </c>
      <c r="M121" s="56">
        <f>'ORÇAMENTO CRONOGRAMA DESEMBOLSO'!L125</f>
        <v>0</v>
      </c>
      <c r="N121" s="56">
        <f>'ORÇAMENTO CRONOGRAMA DESEMBOLSO'!M125</f>
        <v>0</v>
      </c>
      <c r="O121" s="56">
        <f>'ORÇAMENTO CRONOGRAMA DESEMBOLSO'!N125</f>
        <v>0</v>
      </c>
      <c r="P121" s="56">
        <f>'ORÇAMENTO CRONOGRAMA DESEMBOLSO'!O125</f>
        <v>0</v>
      </c>
      <c r="Q121" s="56">
        <f>'ORÇAMENTO CRONOGRAMA DESEMBOLSO'!P125</f>
        <v>0</v>
      </c>
    </row>
    <row r="122" spans="5:17" x14ac:dyDescent="0.35">
      <c r="E122" s="82" t="str">
        <f t="shared" si="6"/>
        <v>OBJETIVO 2:</v>
      </c>
      <c r="F122" s="1">
        <f>'ORÇAMENTO CRONOGRAMA DESEMBOLSO'!A126</f>
        <v>0</v>
      </c>
      <c r="G122" s="1" t="str">
        <f t="shared" si="5"/>
        <v/>
      </c>
      <c r="H122" s="55">
        <f>'ORÇAMENTO CRONOGRAMA DESEMBOLSO'!G126</f>
        <v>0</v>
      </c>
      <c r="I122" s="56">
        <f>'ORÇAMENTO CRONOGRAMA DESEMBOLSO'!H126</f>
        <v>0</v>
      </c>
      <c r="J122" s="56">
        <f>'ORÇAMENTO CRONOGRAMA DESEMBOLSO'!I126</f>
        <v>0</v>
      </c>
      <c r="K122" s="56">
        <f>'ORÇAMENTO CRONOGRAMA DESEMBOLSO'!J126</f>
        <v>0</v>
      </c>
      <c r="L122" s="56">
        <f>'ORÇAMENTO CRONOGRAMA DESEMBOLSO'!K126</f>
        <v>0</v>
      </c>
      <c r="M122" s="56">
        <f>'ORÇAMENTO CRONOGRAMA DESEMBOLSO'!L126</f>
        <v>0</v>
      </c>
      <c r="N122" s="56">
        <f>'ORÇAMENTO CRONOGRAMA DESEMBOLSO'!M126</f>
        <v>0</v>
      </c>
      <c r="O122" s="56">
        <f>'ORÇAMENTO CRONOGRAMA DESEMBOLSO'!N126</f>
        <v>0</v>
      </c>
      <c r="P122" s="56">
        <f>'ORÇAMENTO CRONOGRAMA DESEMBOLSO'!O126</f>
        <v>0</v>
      </c>
      <c r="Q122" s="56">
        <f>'ORÇAMENTO CRONOGRAMA DESEMBOLSO'!P126</f>
        <v>0</v>
      </c>
    </row>
    <row r="123" spans="5:17" x14ac:dyDescent="0.35">
      <c r="E123" s="82" t="str">
        <f t="shared" si="6"/>
        <v>OBJETIVO 2:</v>
      </c>
      <c r="F123" s="1">
        <f>'ORÇAMENTO CRONOGRAMA DESEMBOLSO'!A127</f>
        <v>0</v>
      </c>
      <c r="G123" s="1" t="str">
        <f t="shared" si="5"/>
        <v/>
      </c>
      <c r="H123" s="55">
        <f>'ORÇAMENTO CRONOGRAMA DESEMBOLSO'!G127</f>
        <v>0</v>
      </c>
      <c r="I123" s="56">
        <f>'ORÇAMENTO CRONOGRAMA DESEMBOLSO'!H127</f>
        <v>0</v>
      </c>
      <c r="J123" s="56">
        <f>'ORÇAMENTO CRONOGRAMA DESEMBOLSO'!I127</f>
        <v>0</v>
      </c>
      <c r="K123" s="56">
        <f>'ORÇAMENTO CRONOGRAMA DESEMBOLSO'!J127</f>
        <v>0</v>
      </c>
      <c r="L123" s="56">
        <f>'ORÇAMENTO CRONOGRAMA DESEMBOLSO'!K127</f>
        <v>0</v>
      </c>
      <c r="M123" s="56">
        <f>'ORÇAMENTO CRONOGRAMA DESEMBOLSO'!L127</f>
        <v>0</v>
      </c>
      <c r="N123" s="56">
        <f>'ORÇAMENTO CRONOGRAMA DESEMBOLSO'!M127</f>
        <v>0</v>
      </c>
      <c r="O123" s="56">
        <f>'ORÇAMENTO CRONOGRAMA DESEMBOLSO'!N127</f>
        <v>0</v>
      </c>
      <c r="P123" s="56">
        <f>'ORÇAMENTO CRONOGRAMA DESEMBOLSO'!O127</f>
        <v>0</v>
      </c>
      <c r="Q123" s="56">
        <f>'ORÇAMENTO CRONOGRAMA DESEMBOLSO'!P127</f>
        <v>0</v>
      </c>
    </row>
    <row r="124" spans="5:17" x14ac:dyDescent="0.35">
      <c r="E124" s="82" t="str">
        <f t="shared" si="6"/>
        <v>OBJETIVO 2:</v>
      </c>
      <c r="F124" s="1">
        <f>'ORÇAMENTO CRONOGRAMA DESEMBOLSO'!A128</f>
        <v>0</v>
      </c>
      <c r="G124" s="1" t="str">
        <f t="shared" si="5"/>
        <v/>
      </c>
      <c r="H124" s="55">
        <f>'ORÇAMENTO CRONOGRAMA DESEMBOLSO'!G128</f>
        <v>0</v>
      </c>
      <c r="I124" s="56">
        <f>'ORÇAMENTO CRONOGRAMA DESEMBOLSO'!H128</f>
        <v>0</v>
      </c>
      <c r="J124" s="56">
        <f>'ORÇAMENTO CRONOGRAMA DESEMBOLSO'!I128</f>
        <v>0</v>
      </c>
      <c r="K124" s="56">
        <f>'ORÇAMENTO CRONOGRAMA DESEMBOLSO'!J128</f>
        <v>0</v>
      </c>
      <c r="L124" s="56">
        <f>'ORÇAMENTO CRONOGRAMA DESEMBOLSO'!K128</f>
        <v>0</v>
      </c>
      <c r="M124" s="56">
        <f>'ORÇAMENTO CRONOGRAMA DESEMBOLSO'!L128</f>
        <v>0</v>
      </c>
      <c r="N124" s="56">
        <f>'ORÇAMENTO CRONOGRAMA DESEMBOLSO'!M128</f>
        <v>0</v>
      </c>
      <c r="O124" s="56">
        <f>'ORÇAMENTO CRONOGRAMA DESEMBOLSO'!N128</f>
        <v>0</v>
      </c>
      <c r="P124" s="56">
        <f>'ORÇAMENTO CRONOGRAMA DESEMBOLSO'!O128</f>
        <v>0</v>
      </c>
      <c r="Q124" s="56">
        <f>'ORÇAMENTO CRONOGRAMA DESEMBOLSO'!P128</f>
        <v>0</v>
      </c>
    </row>
    <row r="125" spans="5:17" x14ac:dyDescent="0.35">
      <c r="E125" s="82" t="str">
        <f t="shared" si="6"/>
        <v>OBJETIVO 2:</v>
      </c>
      <c r="F125" s="1">
        <f>'ORÇAMENTO CRONOGRAMA DESEMBOLSO'!A129</f>
        <v>0</v>
      </c>
      <c r="G125" s="1" t="str">
        <f t="shared" si="5"/>
        <v/>
      </c>
      <c r="H125" s="55">
        <f>'ORÇAMENTO CRONOGRAMA DESEMBOLSO'!G129</f>
        <v>0</v>
      </c>
      <c r="I125" s="56">
        <f>'ORÇAMENTO CRONOGRAMA DESEMBOLSO'!H129</f>
        <v>0</v>
      </c>
      <c r="J125" s="56">
        <f>'ORÇAMENTO CRONOGRAMA DESEMBOLSO'!I129</f>
        <v>0</v>
      </c>
      <c r="K125" s="56">
        <f>'ORÇAMENTO CRONOGRAMA DESEMBOLSO'!J129</f>
        <v>0</v>
      </c>
      <c r="L125" s="56">
        <f>'ORÇAMENTO CRONOGRAMA DESEMBOLSO'!K129</f>
        <v>0</v>
      </c>
      <c r="M125" s="56">
        <f>'ORÇAMENTO CRONOGRAMA DESEMBOLSO'!L129</f>
        <v>0</v>
      </c>
      <c r="N125" s="56">
        <f>'ORÇAMENTO CRONOGRAMA DESEMBOLSO'!M129</f>
        <v>0</v>
      </c>
      <c r="O125" s="56">
        <f>'ORÇAMENTO CRONOGRAMA DESEMBOLSO'!N129</f>
        <v>0</v>
      </c>
      <c r="P125" s="56">
        <f>'ORÇAMENTO CRONOGRAMA DESEMBOLSO'!O129</f>
        <v>0</v>
      </c>
      <c r="Q125" s="56">
        <f>'ORÇAMENTO CRONOGRAMA DESEMBOLSO'!P129</f>
        <v>0</v>
      </c>
    </row>
    <row r="126" spans="5:17" x14ac:dyDescent="0.35">
      <c r="E126" s="82" t="str">
        <f t="shared" si="6"/>
        <v>OBJETIVO 2:</v>
      </c>
      <c r="F126" s="1">
        <f>'ORÇAMENTO CRONOGRAMA DESEMBOLSO'!A130</f>
        <v>0</v>
      </c>
      <c r="G126" s="1" t="str">
        <f t="shared" si="5"/>
        <v/>
      </c>
      <c r="H126" s="55">
        <f>'ORÇAMENTO CRONOGRAMA DESEMBOLSO'!G130</f>
        <v>0</v>
      </c>
      <c r="I126" s="56">
        <f>'ORÇAMENTO CRONOGRAMA DESEMBOLSO'!H130</f>
        <v>0</v>
      </c>
      <c r="J126" s="56">
        <f>'ORÇAMENTO CRONOGRAMA DESEMBOLSO'!I130</f>
        <v>0</v>
      </c>
      <c r="K126" s="56">
        <f>'ORÇAMENTO CRONOGRAMA DESEMBOLSO'!J130</f>
        <v>0</v>
      </c>
      <c r="L126" s="56">
        <f>'ORÇAMENTO CRONOGRAMA DESEMBOLSO'!K130</f>
        <v>0</v>
      </c>
      <c r="M126" s="56">
        <f>'ORÇAMENTO CRONOGRAMA DESEMBOLSO'!L130</f>
        <v>0</v>
      </c>
      <c r="N126" s="56">
        <f>'ORÇAMENTO CRONOGRAMA DESEMBOLSO'!M130</f>
        <v>0</v>
      </c>
      <c r="O126" s="56">
        <f>'ORÇAMENTO CRONOGRAMA DESEMBOLSO'!N130</f>
        <v>0</v>
      </c>
      <c r="P126" s="56">
        <f>'ORÇAMENTO CRONOGRAMA DESEMBOLSO'!O130</f>
        <v>0</v>
      </c>
      <c r="Q126" s="56">
        <f>'ORÇAMENTO CRONOGRAMA DESEMBOLSO'!P130</f>
        <v>0</v>
      </c>
    </row>
    <row r="127" spans="5:17" x14ac:dyDescent="0.35">
      <c r="E127" s="82" t="str">
        <f t="shared" si="6"/>
        <v>OBJETIVO 2:</v>
      </c>
      <c r="F127" s="1">
        <f>'ORÇAMENTO CRONOGRAMA DESEMBOLSO'!A131</f>
        <v>0</v>
      </c>
      <c r="G127" s="1" t="str">
        <f t="shared" si="5"/>
        <v/>
      </c>
      <c r="H127" s="55">
        <f>'ORÇAMENTO CRONOGRAMA DESEMBOLSO'!G131</f>
        <v>0</v>
      </c>
      <c r="I127" s="56">
        <f>'ORÇAMENTO CRONOGRAMA DESEMBOLSO'!H131</f>
        <v>0</v>
      </c>
      <c r="J127" s="56">
        <f>'ORÇAMENTO CRONOGRAMA DESEMBOLSO'!I131</f>
        <v>0</v>
      </c>
      <c r="K127" s="56">
        <f>'ORÇAMENTO CRONOGRAMA DESEMBOLSO'!J131</f>
        <v>0</v>
      </c>
      <c r="L127" s="56">
        <f>'ORÇAMENTO CRONOGRAMA DESEMBOLSO'!K131</f>
        <v>0</v>
      </c>
      <c r="M127" s="56">
        <f>'ORÇAMENTO CRONOGRAMA DESEMBOLSO'!L131</f>
        <v>0</v>
      </c>
      <c r="N127" s="56">
        <f>'ORÇAMENTO CRONOGRAMA DESEMBOLSO'!M131</f>
        <v>0</v>
      </c>
      <c r="O127" s="56">
        <f>'ORÇAMENTO CRONOGRAMA DESEMBOLSO'!N131</f>
        <v>0</v>
      </c>
      <c r="P127" s="56">
        <f>'ORÇAMENTO CRONOGRAMA DESEMBOLSO'!O131</f>
        <v>0</v>
      </c>
      <c r="Q127" s="56">
        <f>'ORÇAMENTO CRONOGRAMA DESEMBOLSO'!P131</f>
        <v>0</v>
      </c>
    </row>
    <row r="128" spans="5:17" x14ac:dyDescent="0.35">
      <c r="E128" s="83" t="str">
        <f>E127</f>
        <v>OBJETIVO 2:</v>
      </c>
      <c r="F128" s="84">
        <v>0</v>
      </c>
      <c r="G128" s="84"/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  <c r="Q128" s="84">
        <v>0</v>
      </c>
    </row>
    <row r="129" spans="5:17" x14ac:dyDescent="0.35">
      <c r="E129" s="82" t="str">
        <f>E127</f>
        <v>OBJETIVO 2:</v>
      </c>
      <c r="F129" s="1">
        <f>'ORÇAMENTO CRONOGRAMA DESEMBOLSO'!A133</f>
        <v>0</v>
      </c>
      <c r="G129" s="1" t="str">
        <f t="shared" si="5"/>
        <v/>
      </c>
      <c r="H129" s="55">
        <f>'ORÇAMENTO CRONOGRAMA DESEMBOLSO'!G133</f>
        <v>0</v>
      </c>
      <c r="I129" s="56">
        <f>'ORÇAMENTO CRONOGRAMA DESEMBOLSO'!H133</f>
        <v>0</v>
      </c>
      <c r="J129" s="56">
        <f>'ORÇAMENTO CRONOGRAMA DESEMBOLSO'!I133</f>
        <v>0</v>
      </c>
      <c r="K129" s="56">
        <f>'ORÇAMENTO CRONOGRAMA DESEMBOLSO'!J133</f>
        <v>0</v>
      </c>
      <c r="L129" s="56">
        <f>'ORÇAMENTO CRONOGRAMA DESEMBOLSO'!K133</f>
        <v>0</v>
      </c>
      <c r="M129" s="56">
        <f>'ORÇAMENTO CRONOGRAMA DESEMBOLSO'!L133</f>
        <v>0</v>
      </c>
      <c r="N129" s="56">
        <f>'ORÇAMENTO CRONOGRAMA DESEMBOLSO'!M133</f>
        <v>0</v>
      </c>
      <c r="O129" s="56">
        <f>'ORÇAMENTO CRONOGRAMA DESEMBOLSO'!N133</f>
        <v>0</v>
      </c>
      <c r="P129" s="56">
        <f>'ORÇAMENTO CRONOGRAMA DESEMBOLSO'!O133</f>
        <v>0</v>
      </c>
      <c r="Q129" s="56">
        <f>'ORÇAMENTO CRONOGRAMA DESEMBOLSO'!P133</f>
        <v>0</v>
      </c>
    </row>
    <row r="130" spans="5:17" x14ac:dyDescent="0.35">
      <c r="E130" s="82" t="str">
        <f t="shared" si="6"/>
        <v>OBJETIVO 2:</v>
      </c>
      <c r="F130" s="1">
        <f>'ORÇAMENTO CRONOGRAMA DESEMBOLSO'!A134</f>
        <v>0</v>
      </c>
      <c r="G130" s="1" t="str">
        <f t="shared" si="5"/>
        <v/>
      </c>
      <c r="H130" s="55">
        <f>'ORÇAMENTO CRONOGRAMA DESEMBOLSO'!G134</f>
        <v>0</v>
      </c>
      <c r="I130" s="56">
        <f>'ORÇAMENTO CRONOGRAMA DESEMBOLSO'!H134</f>
        <v>0</v>
      </c>
      <c r="J130" s="56">
        <f>'ORÇAMENTO CRONOGRAMA DESEMBOLSO'!I134</f>
        <v>0</v>
      </c>
      <c r="K130" s="56">
        <f>'ORÇAMENTO CRONOGRAMA DESEMBOLSO'!J134</f>
        <v>0</v>
      </c>
      <c r="L130" s="56">
        <f>'ORÇAMENTO CRONOGRAMA DESEMBOLSO'!K134</f>
        <v>0</v>
      </c>
      <c r="M130" s="56">
        <f>'ORÇAMENTO CRONOGRAMA DESEMBOLSO'!L134</f>
        <v>0</v>
      </c>
      <c r="N130" s="56">
        <f>'ORÇAMENTO CRONOGRAMA DESEMBOLSO'!M134</f>
        <v>0</v>
      </c>
      <c r="O130" s="56">
        <f>'ORÇAMENTO CRONOGRAMA DESEMBOLSO'!N134</f>
        <v>0</v>
      </c>
      <c r="P130" s="56">
        <f>'ORÇAMENTO CRONOGRAMA DESEMBOLSO'!O134</f>
        <v>0</v>
      </c>
      <c r="Q130" s="56">
        <f>'ORÇAMENTO CRONOGRAMA DESEMBOLSO'!P134</f>
        <v>0</v>
      </c>
    </row>
    <row r="131" spans="5:17" x14ac:dyDescent="0.35">
      <c r="E131" s="82" t="str">
        <f t="shared" si="6"/>
        <v>OBJETIVO 2:</v>
      </c>
      <c r="F131" s="1">
        <f>'ORÇAMENTO CRONOGRAMA DESEMBOLSO'!A135</f>
        <v>0</v>
      </c>
      <c r="G131" s="1" t="str">
        <f t="shared" ref="G131:G194" si="7">SUBSTITUTE(IF(F131=0,"",F131),"_"," ")</f>
        <v/>
      </c>
      <c r="H131" s="55">
        <f>'ORÇAMENTO CRONOGRAMA DESEMBOLSO'!G135</f>
        <v>0</v>
      </c>
      <c r="I131" s="56">
        <f>'ORÇAMENTO CRONOGRAMA DESEMBOLSO'!H135</f>
        <v>0</v>
      </c>
      <c r="J131" s="56">
        <f>'ORÇAMENTO CRONOGRAMA DESEMBOLSO'!I135</f>
        <v>0</v>
      </c>
      <c r="K131" s="56">
        <f>'ORÇAMENTO CRONOGRAMA DESEMBOLSO'!J135</f>
        <v>0</v>
      </c>
      <c r="L131" s="56">
        <f>'ORÇAMENTO CRONOGRAMA DESEMBOLSO'!K135</f>
        <v>0</v>
      </c>
      <c r="M131" s="56">
        <f>'ORÇAMENTO CRONOGRAMA DESEMBOLSO'!L135</f>
        <v>0</v>
      </c>
      <c r="N131" s="56">
        <f>'ORÇAMENTO CRONOGRAMA DESEMBOLSO'!M135</f>
        <v>0</v>
      </c>
      <c r="O131" s="56">
        <f>'ORÇAMENTO CRONOGRAMA DESEMBOLSO'!N135</f>
        <v>0</v>
      </c>
      <c r="P131" s="56">
        <f>'ORÇAMENTO CRONOGRAMA DESEMBOLSO'!O135</f>
        <v>0</v>
      </c>
      <c r="Q131" s="56">
        <f>'ORÇAMENTO CRONOGRAMA DESEMBOLSO'!P135</f>
        <v>0</v>
      </c>
    </row>
    <row r="132" spans="5:17" x14ac:dyDescent="0.35">
      <c r="E132" s="82" t="str">
        <f t="shared" si="6"/>
        <v>OBJETIVO 2:</v>
      </c>
      <c r="F132" s="1">
        <f>'ORÇAMENTO CRONOGRAMA DESEMBOLSO'!A136</f>
        <v>0</v>
      </c>
      <c r="G132" s="1" t="str">
        <f t="shared" si="7"/>
        <v/>
      </c>
      <c r="H132" s="55">
        <f>'ORÇAMENTO CRONOGRAMA DESEMBOLSO'!G136</f>
        <v>0</v>
      </c>
      <c r="I132" s="56">
        <f>'ORÇAMENTO CRONOGRAMA DESEMBOLSO'!H136</f>
        <v>0</v>
      </c>
      <c r="J132" s="56">
        <f>'ORÇAMENTO CRONOGRAMA DESEMBOLSO'!I136</f>
        <v>0</v>
      </c>
      <c r="K132" s="56">
        <f>'ORÇAMENTO CRONOGRAMA DESEMBOLSO'!J136</f>
        <v>0</v>
      </c>
      <c r="L132" s="56">
        <f>'ORÇAMENTO CRONOGRAMA DESEMBOLSO'!K136</f>
        <v>0</v>
      </c>
      <c r="M132" s="56">
        <f>'ORÇAMENTO CRONOGRAMA DESEMBOLSO'!L136</f>
        <v>0</v>
      </c>
      <c r="N132" s="56">
        <f>'ORÇAMENTO CRONOGRAMA DESEMBOLSO'!M136</f>
        <v>0</v>
      </c>
      <c r="O132" s="56">
        <f>'ORÇAMENTO CRONOGRAMA DESEMBOLSO'!N136</f>
        <v>0</v>
      </c>
      <c r="P132" s="56">
        <f>'ORÇAMENTO CRONOGRAMA DESEMBOLSO'!O136</f>
        <v>0</v>
      </c>
      <c r="Q132" s="56">
        <f>'ORÇAMENTO CRONOGRAMA DESEMBOLSO'!P136</f>
        <v>0</v>
      </c>
    </row>
    <row r="133" spans="5:17" x14ac:dyDescent="0.35">
      <c r="E133" s="82" t="str">
        <f t="shared" si="6"/>
        <v>OBJETIVO 2:</v>
      </c>
      <c r="F133" s="1">
        <f>'ORÇAMENTO CRONOGRAMA DESEMBOLSO'!A137</f>
        <v>0</v>
      </c>
      <c r="G133" s="1" t="str">
        <f t="shared" si="7"/>
        <v/>
      </c>
      <c r="H133" s="55">
        <f>'ORÇAMENTO CRONOGRAMA DESEMBOLSO'!G137</f>
        <v>0</v>
      </c>
      <c r="I133" s="56">
        <f>'ORÇAMENTO CRONOGRAMA DESEMBOLSO'!H137</f>
        <v>0</v>
      </c>
      <c r="J133" s="56">
        <f>'ORÇAMENTO CRONOGRAMA DESEMBOLSO'!I137</f>
        <v>0</v>
      </c>
      <c r="K133" s="56">
        <f>'ORÇAMENTO CRONOGRAMA DESEMBOLSO'!J137</f>
        <v>0</v>
      </c>
      <c r="L133" s="56">
        <f>'ORÇAMENTO CRONOGRAMA DESEMBOLSO'!K137</f>
        <v>0</v>
      </c>
      <c r="M133" s="56">
        <f>'ORÇAMENTO CRONOGRAMA DESEMBOLSO'!L137</f>
        <v>0</v>
      </c>
      <c r="N133" s="56">
        <f>'ORÇAMENTO CRONOGRAMA DESEMBOLSO'!M137</f>
        <v>0</v>
      </c>
      <c r="O133" s="56">
        <f>'ORÇAMENTO CRONOGRAMA DESEMBOLSO'!N137</f>
        <v>0</v>
      </c>
      <c r="P133" s="56">
        <f>'ORÇAMENTO CRONOGRAMA DESEMBOLSO'!O137</f>
        <v>0</v>
      </c>
      <c r="Q133" s="56">
        <f>'ORÇAMENTO CRONOGRAMA DESEMBOLSO'!P137</f>
        <v>0</v>
      </c>
    </row>
    <row r="134" spans="5:17" x14ac:dyDescent="0.35">
      <c r="E134" s="82" t="str">
        <f t="shared" si="6"/>
        <v>OBJETIVO 2:</v>
      </c>
      <c r="F134" s="1">
        <f>'ORÇAMENTO CRONOGRAMA DESEMBOLSO'!A138</f>
        <v>0</v>
      </c>
      <c r="G134" s="1" t="str">
        <f t="shared" si="7"/>
        <v/>
      </c>
      <c r="H134" s="55">
        <f>'ORÇAMENTO CRONOGRAMA DESEMBOLSO'!G138</f>
        <v>0</v>
      </c>
      <c r="I134" s="56">
        <f>'ORÇAMENTO CRONOGRAMA DESEMBOLSO'!H138</f>
        <v>0</v>
      </c>
      <c r="J134" s="56">
        <f>'ORÇAMENTO CRONOGRAMA DESEMBOLSO'!I138</f>
        <v>0</v>
      </c>
      <c r="K134" s="56">
        <f>'ORÇAMENTO CRONOGRAMA DESEMBOLSO'!J138</f>
        <v>0</v>
      </c>
      <c r="L134" s="56">
        <f>'ORÇAMENTO CRONOGRAMA DESEMBOLSO'!K138</f>
        <v>0</v>
      </c>
      <c r="M134" s="56">
        <f>'ORÇAMENTO CRONOGRAMA DESEMBOLSO'!L138</f>
        <v>0</v>
      </c>
      <c r="N134" s="56">
        <f>'ORÇAMENTO CRONOGRAMA DESEMBOLSO'!M138</f>
        <v>0</v>
      </c>
      <c r="O134" s="56">
        <f>'ORÇAMENTO CRONOGRAMA DESEMBOLSO'!N138</f>
        <v>0</v>
      </c>
      <c r="P134" s="56">
        <f>'ORÇAMENTO CRONOGRAMA DESEMBOLSO'!O138</f>
        <v>0</v>
      </c>
      <c r="Q134" s="56">
        <f>'ORÇAMENTO CRONOGRAMA DESEMBOLSO'!P138</f>
        <v>0</v>
      </c>
    </row>
    <row r="135" spans="5:17" x14ac:dyDescent="0.35">
      <c r="E135" s="82" t="str">
        <f t="shared" si="6"/>
        <v>OBJETIVO 2:</v>
      </c>
      <c r="F135" s="1">
        <f>'ORÇAMENTO CRONOGRAMA DESEMBOLSO'!A139</f>
        <v>0</v>
      </c>
      <c r="G135" s="1" t="str">
        <f t="shared" si="7"/>
        <v/>
      </c>
      <c r="H135" s="55">
        <f>'ORÇAMENTO CRONOGRAMA DESEMBOLSO'!G139</f>
        <v>0</v>
      </c>
      <c r="I135" s="56">
        <f>'ORÇAMENTO CRONOGRAMA DESEMBOLSO'!H139</f>
        <v>0</v>
      </c>
      <c r="J135" s="56">
        <f>'ORÇAMENTO CRONOGRAMA DESEMBOLSO'!I139</f>
        <v>0</v>
      </c>
      <c r="K135" s="56">
        <f>'ORÇAMENTO CRONOGRAMA DESEMBOLSO'!J139</f>
        <v>0</v>
      </c>
      <c r="L135" s="56">
        <f>'ORÇAMENTO CRONOGRAMA DESEMBOLSO'!K139</f>
        <v>0</v>
      </c>
      <c r="M135" s="56">
        <f>'ORÇAMENTO CRONOGRAMA DESEMBOLSO'!L139</f>
        <v>0</v>
      </c>
      <c r="N135" s="56">
        <f>'ORÇAMENTO CRONOGRAMA DESEMBOLSO'!M139</f>
        <v>0</v>
      </c>
      <c r="O135" s="56">
        <f>'ORÇAMENTO CRONOGRAMA DESEMBOLSO'!N139</f>
        <v>0</v>
      </c>
      <c r="P135" s="56">
        <f>'ORÇAMENTO CRONOGRAMA DESEMBOLSO'!O139</f>
        <v>0</v>
      </c>
      <c r="Q135" s="56">
        <f>'ORÇAMENTO CRONOGRAMA DESEMBOLSO'!P139</f>
        <v>0</v>
      </c>
    </row>
    <row r="136" spans="5:17" x14ac:dyDescent="0.35">
      <c r="E136" s="82" t="str">
        <f t="shared" si="6"/>
        <v>OBJETIVO 2:</v>
      </c>
      <c r="F136" s="1">
        <f>'ORÇAMENTO CRONOGRAMA DESEMBOLSO'!A140</f>
        <v>0</v>
      </c>
      <c r="G136" s="1" t="str">
        <f t="shared" si="7"/>
        <v/>
      </c>
      <c r="H136" s="55">
        <f>'ORÇAMENTO CRONOGRAMA DESEMBOLSO'!G140</f>
        <v>0</v>
      </c>
      <c r="I136" s="56">
        <f>'ORÇAMENTO CRONOGRAMA DESEMBOLSO'!H140</f>
        <v>0</v>
      </c>
      <c r="J136" s="56">
        <f>'ORÇAMENTO CRONOGRAMA DESEMBOLSO'!I140</f>
        <v>0</v>
      </c>
      <c r="K136" s="56">
        <f>'ORÇAMENTO CRONOGRAMA DESEMBOLSO'!J140</f>
        <v>0</v>
      </c>
      <c r="L136" s="56">
        <f>'ORÇAMENTO CRONOGRAMA DESEMBOLSO'!K140</f>
        <v>0</v>
      </c>
      <c r="M136" s="56">
        <f>'ORÇAMENTO CRONOGRAMA DESEMBOLSO'!L140</f>
        <v>0</v>
      </c>
      <c r="N136" s="56">
        <f>'ORÇAMENTO CRONOGRAMA DESEMBOLSO'!M140</f>
        <v>0</v>
      </c>
      <c r="O136" s="56">
        <f>'ORÇAMENTO CRONOGRAMA DESEMBOLSO'!N140</f>
        <v>0</v>
      </c>
      <c r="P136" s="56">
        <f>'ORÇAMENTO CRONOGRAMA DESEMBOLSO'!O140</f>
        <v>0</v>
      </c>
      <c r="Q136" s="56">
        <f>'ORÇAMENTO CRONOGRAMA DESEMBOLSO'!P140</f>
        <v>0</v>
      </c>
    </row>
    <row r="137" spans="5:17" x14ac:dyDescent="0.35">
      <c r="E137" s="82" t="str">
        <f t="shared" si="6"/>
        <v>OBJETIVO 2:</v>
      </c>
      <c r="F137" s="1">
        <f>'ORÇAMENTO CRONOGRAMA DESEMBOLSO'!A141</f>
        <v>0</v>
      </c>
      <c r="G137" s="1" t="str">
        <f t="shared" si="7"/>
        <v/>
      </c>
      <c r="H137" s="55">
        <f>'ORÇAMENTO CRONOGRAMA DESEMBOLSO'!G141</f>
        <v>0</v>
      </c>
      <c r="I137" s="56">
        <f>'ORÇAMENTO CRONOGRAMA DESEMBOLSO'!H141</f>
        <v>0</v>
      </c>
      <c r="J137" s="56">
        <f>'ORÇAMENTO CRONOGRAMA DESEMBOLSO'!I141</f>
        <v>0</v>
      </c>
      <c r="K137" s="56">
        <f>'ORÇAMENTO CRONOGRAMA DESEMBOLSO'!J141</f>
        <v>0</v>
      </c>
      <c r="L137" s="56">
        <f>'ORÇAMENTO CRONOGRAMA DESEMBOLSO'!K141</f>
        <v>0</v>
      </c>
      <c r="M137" s="56">
        <f>'ORÇAMENTO CRONOGRAMA DESEMBOLSO'!L141</f>
        <v>0</v>
      </c>
      <c r="N137" s="56">
        <f>'ORÇAMENTO CRONOGRAMA DESEMBOLSO'!M141</f>
        <v>0</v>
      </c>
      <c r="O137" s="56">
        <f>'ORÇAMENTO CRONOGRAMA DESEMBOLSO'!N141</f>
        <v>0</v>
      </c>
      <c r="P137" s="56">
        <f>'ORÇAMENTO CRONOGRAMA DESEMBOLSO'!O141</f>
        <v>0</v>
      </c>
      <c r="Q137" s="56">
        <f>'ORÇAMENTO CRONOGRAMA DESEMBOLSO'!P141</f>
        <v>0</v>
      </c>
    </row>
    <row r="138" spans="5:17" x14ac:dyDescent="0.35">
      <c r="E138" s="82" t="str">
        <f t="shared" si="6"/>
        <v>OBJETIVO 2:</v>
      </c>
      <c r="F138" s="1">
        <f>'ORÇAMENTO CRONOGRAMA DESEMBOLSO'!A142</f>
        <v>0</v>
      </c>
      <c r="G138" s="1" t="str">
        <f t="shared" si="7"/>
        <v/>
      </c>
      <c r="H138" s="55">
        <f>'ORÇAMENTO CRONOGRAMA DESEMBOLSO'!G142</f>
        <v>0</v>
      </c>
      <c r="I138" s="56">
        <f>'ORÇAMENTO CRONOGRAMA DESEMBOLSO'!H142</f>
        <v>0</v>
      </c>
      <c r="J138" s="56">
        <f>'ORÇAMENTO CRONOGRAMA DESEMBOLSO'!I142</f>
        <v>0</v>
      </c>
      <c r="K138" s="56">
        <f>'ORÇAMENTO CRONOGRAMA DESEMBOLSO'!J142</f>
        <v>0</v>
      </c>
      <c r="L138" s="56">
        <f>'ORÇAMENTO CRONOGRAMA DESEMBOLSO'!K142</f>
        <v>0</v>
      </c>
      <c r="M138" s="56">
        <f>'ORÇAMENTO CRONOGRAMA DESEMBOLSO'!L142</f>
        <v>0</v>
      </c>
      <c r="N138" s="56">
        <f>'ORÇAMENTO CRONOGRAMA DESEMBOLSO'!M142</f>
        <v>0</v>
      </c>
      <c r="O138" s="56">
        <f>'ORÇAMENTO CRONOGRAMA DESEMBOLSO'!N142</f>
        <v>0</v>
      </c>
      <c r="P138" s="56">
        <f>'ORÇAMENTO CRONOGRAMA DESEMBOLSO'!O142</f>
        <v>0</v>
      </c>
      <c r="Q138" s="56">
        <f>'ORÇAMENTO CRONOGRAMA DESEMBOLSO'!P142</f>
        <v>0</v>
      </c>
    </row>
    <row r="139" spans="5:17" x14ac:dyDescent="0.35">
      <c r="E139" s="82" t="str">
        <f t="shared" si="6"/>
        <v>OBJETIVO 2:</v>
      </c>
      <c r="F139" s="1">
        <f>'ORÇAMENTO CRONOGRAMA DESEMBOLSO'!A143</f>
        <v>0</v>
      </c>
      <c r="G139" s="1" t="str">
        <f t="shared" si="7"/>
        <v/>
      </c>
      <c r="H139" s="55">
        <f>'ORÇAMENTO CRONOGRAMA DESEMBOLSO'!G143</f>
        <v>0</v>
      </c>
      <c r="I139" s="56">
        <f>'ORÇAMENTO CRONOGRAMA DESEMBOLSO'!H143</f>
        <v>0</v>
      </c>
      <c r="J139" s="56">
        <f>'ORÇAMENTO CRONOGRAMA DESEMBOLSO'!I143</f>
        <v>0</v>
      </c>
      <c r="K139" s="56">
        <f>'ORÇAMENTO CRONOGRAMA DESEMBOLSO'!J143</f>
        <v>0</v>
      </c>
      <c r="L139" s="56">
        <f>'ORÇAMENTO CRONOGRAMA DESEMBOLSO'!K143</f>
        <v>0</v>
      </c>
      <c r="M139" s="56">
        <f>'ORÇAMENTO CRONOGRAMA DESEMBOLSO'!L143</f>
        <v>0</v>
      </c>
      <c r="N139" s="56">
        <f>'ORÇAMENTO CRONOGRAMA DESEMBOLSO'!M143</f>
        <v>0</v>
      </c>
      <c r="O139" s="56">
        <f>'ORÇAMENTO CRONOGRAMA DESEMBOLSO'!N143</f>
        <v>0</v>
      </c>
      <c r="P139" s="56">
        <f>'ORÇAMENTO CRONOGRAMA DESEMBOLSO'!O143</f>
        <v>0</v>
      </c>
      <c r="Q139" s="56">
        <f>'ORÇAMENTO CRONOGRAMA DESEMBOLSO'!P143</f>
        <v>0</v>
      </c>
    </row>
    <row r="140" spans="5:17" x14ac:dyDescent="0.35">
      <c r="E140" s="82" t="str">
        <f t="shared" si="6"/>
        <v>OBJETIVO 2:</v>
      </c>
      <c r="F140" s="1">
        <f>'ORÇAMENTO CRONOGRAMA DESEMBOLSO'!A144</f>
        <v>0</v>
      </c>
      <c r="G140" s="1" t="str">
        <f t="shared" si="7"/>
        <v/>
      </c>
      <c r="H140" s="55">
        <f>'ORÇAMENTO CRONOGRAMA DESEMBOLSO'!G144</f>
        <v>0</v>
      </c>
      <c r="I140" s="56">
        <f>'ORÇAMENTO CRONOGRAMA DESEMBOLSO'!H144</f>
        <v>0</v>
      </c>
      <c r="J140" s="56">
        <f>'ORÇAMENTO CRONOGRAMA DESEMBOLSO'!I144</f>
        <v>0</v>
      </c>
      <c r="K140" s="56">
        <f>'ORÇAMENTO CRONOGRAMA DESEMBOLSO'!J144</f>
        <v>0</v>
      </c>
      <c r="L140" s="56">
        <f>'ORÇAMENTO CRONOGRAMA DESEMBOLSO'!K144</f>
        <v>0</v>
      </c>
      <c r="M140" s="56">
        <f>'ORÇAMENTO CRONOGRAMA DESEMBOLSO'!L144</f>
        <v>0</v>
      </c>
      <c r="N140" s="56">
        <f>'ORÇAMENTO CRONOGRAMA DESEMBOLSO'!M144</f>
        <v>0</v>
      </c>
      <c r="O140" s="56">
        <f>'ORÇAMENTO CRONOGRAMA DESEMBOLSO'!N144</f>
        <v>0</v>
      </c>
      <c r="P140" s="56">
        <f>'ORÇAMENTO CRONOGRAMA DESEMBOLSO'!O144</f>
        <v>0</v>
      </c>
      <c r="Q140" s="56">
        <f>'ORÇAMENTO CRONOGRAMA DESEMBOLSO'!P144</f>
        <v>0</v>
      </c>
    </row>
    <row r="141" spans="5:17" x14ac:dyDescent="0.35">
      <c r="E141" s="82" t="str">
        <f t="shared" si="6"/>
        <v>OBJETIVO 2:</v>
      </c>
      <c r="F141" s="1">
        <f>'ORÇAMENTO CRONOGRAMA DESEMBOLSO'!A145</f>
        <v>0</v>
      </c>
      <c r="G141" s="1" t="str">
        <f t="shared" si="7"/>
        <v/>
      </c>
      <c r="H141" s="55">
        <f>'ORÇAMENTO CRONOGRAMA DESEMBOLSO'!G145</f>
        <v>0</v>
      </c>
      <c r="I141" s="56">
        <f>'ORÇAMENTO CRONOGRAMA DESEMBOLSO'!H145</f>
        <v>0</v>
      </c>
      <c r="J141" s="56">
        <f>'ORÇAMENTO CRONOGRAMA DESEMBOLSO'!I145</f>
        <v>0</v>
      </c>
      <c r="K141" s="56">
        <f>'ORÇAMENTO CRONOGRAMA DESEMBOLSO'!J145</f>
        <v>0</v>
      </c>
      <c r="L141" s="56">
        <f>'ORÇAMENTO CRONOGRAMA DESEMBOLSO'!K145</f>
        <v>0</v>
      </c>
      <c r="M141" s="56">
        <f>'ORÇAMENTO CRONOGRAMA DESEMBOLSO'!L145</f>
        <v>0</v>
      </c>
      <c r="N141" s="56">
        <f>'ORÇAMENTO CRONOGRAMA DESEMBOLSO'!M145</f>
        <v>0</v>
      </c>
      <c r="O141" s="56">
        <f>'ORÇAMENTO CRONOGRAMA DESEMBOLSO'!N145</f>
        <v>0</v>
      </c>
      <c r="P141" s="56">
        <f>'ORÇAMENTO CRONOGRAMA DESEMBOLSO'!O145</f>
        <v>0</v>
      </c>
      <c r="Q141" s="56">
        <f>'ORÇAMENTO CRONOGRAMA DESEMBOLSO'!P145</f>
        <v>0</v>
      </c>
    </row>
    <row r="142" spans="5:17" x14ac:dyDescent="0.35">
      <c r="E142" s="82" t="str">
        <f t="shared" si="6"/>
        <v>OBJETIVO 2:</v>
      </c>
      <c r="F142" s="1">
        <f>'ORÇAMENTO CRONOGRAMA DESEMBOLSO'!A146</f>
        <v>0</v>
      </c>
      <c r="G142" s="1" t="str">
        <f t="shared" si="7"/>
        <v/>
      </c>
      <c r="H142" s="55">
        <f>'ORÇAMENTO CRONOGRAMA DESEMBOLSO'!G146</f>
        <v>0</v>
      </c>
      <c r="I142" s="56">
        <f>'ORÇAMENTO CRONOGRAMA DESEMBOLSO'!H146</f>
        <v>0</v>
      </c>
      <c r="J142" s="56">
        <f>'ORÇAMENTO CRONOGRAMA DESEMBOLSO'!I146</f>
        <v>0</v>
      </c>
      <c r="K142" s="56">
        <f>'ORÇAMENTO CRONOGRAMA DESEMBOLSO'!J146</f>
        <v>0</v>
      </c>
      <c r="L142" s="56">
        <f>'ORÇAMENTO CRONOGRAMA DESEMBOLSO'!K146</f>
        <v>0</v>
      </c>
      <c r="M142" s="56">
        <f>'ORÇAMENTO CRONOGRAMA DESEMBOLSO'!L146</f>
        <v>0</v>
      </c>
      <c r="N142" s="56">
        <f>'ORÇAMENTO CRONOGRAMA DESEMBOLSO'!M146</f>
        <v>0</v>
      </c>
      <c r="O142" s="56">
        <f>'ORÇAMENTO CRONOGRAMA DESEMBOLSO'!N146</f>
        <v>0</v>
      </c>
      <c r="P142" s="56">
        <f>'ORÇAMENTO CRONOGRAMA DESEMBOLSO'!O146</f>
        <v>0</v>
      </c>
      <c r="Q142" s="56">
        <f>'ORÇAMENTO CRONOGRAMA DESEMBOLSO'!P146</f>
        <v>0</v>
      </c>
    </row>
    <row r="143" spans="5:17" x14ac:dyDescent="0.35">
      <c r="E143" s="82" t="str">
        <f t="shared" si="6"/>
        <v>OBJETIVO 2:</v>
      </c>
      <c r="F143" s="1">
        <f>'ORÇAMENTO CRONOGRAMA DESEMBOLSO'!A147</f>
        <v>0</v>
      </c>
      <c r="G143" s="1" t="str">
        <f t="shared" si="7"/>
        <v/>
      </c>
      <c r="H143" s="55">
        <f>'ORÇAMENTO CRONOGRAMA DESEMBOLSO'!G147</f>
        <v>0</v>
      </c>
      <c r="I143" s="56">
        <f>'ORÇAMENTO CRONOGRAMA DESEMBOLSO'!H147</f>
        <v>0</v>
      </c>
      <c r="J143" s="56">
        <f>'ORÇAMENTO CRONOGRAMA DESEMBOLSO'!I147</f>
        <v>0</v>
      </c>
      <c r="K143" s="56">
        <f>'ORÇAMENTO CRONOGRAMA DESEMBOLSO'!J147</f>
        <v>0</v>
      </c>
      <c r="L143" s="56">
        <f>'ORÇAMENTO CRONOGRAMA DESEMBOLSO'!K147</f>
        <v>0</v>
      </c>
      <c r="M143" s="56">
        <f>'ORÇAMENTO CRONOGRAMA DESEMBOLSO'!L147</f>
        <v>0</v>
      </c>
      <c r="N143" s="56">
        <f>'ORÇAMENTO CRONOGRAMA DESEMBOLSO'!M147</f>
        <v>0</v>
      </c>
      <c r="O143" s="56">
        <f>'ORÇAMENTO CRONOGRAMA DESEMBOLSO'!N147</f>
        <v>0</v>
      </c>
      <c r="P143" s="56">
        <f>'ORÇAMENTO CRONOGRAMA DESEMBOLSO'!O147</f>
        <v>0</v>
      </c>
      <c r="Q143" s="56">
        <f>'ORÇAMENTO CRONOGRAMA DESEMBOLSO'!P147</f>
        <v>0</v>
      </c>
    </row>
    <row r="144" spans="5:17" x14ac:dyDescent="0.35">
      <c r="E144" s="82" t="str">
        <f t="shared" si="6"/>
        <v>OBJETIVO 2:</v>
      </c>
      <c r="F144" s="1">
        <f>'ORÇAMENTO CRONOGRAMA DESEMBOLSO'!A148</f>
        <v>0</v>
      </c>
      <c r="G144" s="1" t="str">
        <f t="shared" si="7"/>
        <v/>
      </c>
      <c r="H144" s="55">
        <f>'ORÇAMENTO CRONOGRAMA DESEMBOLSO'!G148</f>
        <v>0</v>
      </c>
      <c r="I144" s="56">
        <f>'ORÇAMENTO CRONOGRAMA DESEMBOLSO'!H148</f>
        <v>0</v>
      </c>
      <c r="J144" s="56">
        <f>'ORÇAMENTO CRONOGRAMA DESEMBOLSO'!I148</f>
        <v>0</v>
      </c>
      <c r="K144" s="56">
        <f>'ORÇAMENTO CRONOGRAMA DESEMBOLSO'!J148</f>
        <v>0</v>
      </c>
      <c r="L144" s="56">
        <f>'ORÇAMENTO CRONOGRAMA DESEMBOLSO'!K148</f>
        <v>0</v>
      </c>
      <c r="M144" s="56">
        <f>'ORÇAMENTO CRONOGRAMA DESEMBOLSO'!L148</f>
        <v>0</v>
      </c>
      <c r="N144" s="56">
        <f>'ORÇAMENTO CRONOGRAMA DESEMBOLSO'!M148</f>
        <v>0</v>
      </c>
      <c r="O144" s="56">
        <f>'ORÇAMENTO CRONOGRAMA DESEMBOLSO'!N148</f>
        <v>0</v>
      </c>
      <c r="P144" s="56">
        <f>'ORÇAMENTO CRONOGRAMA DESEMBOLSO'!O148</f>
        <v>0</v>
      </c>
      <c r="Q144" s="56">
        <f>'ORÇAMENTO CRONOGRAMA DESEMBOLSO'!P148</f>
        <v>0</v>
      </c>
    </row>
    <row r="145" spans="5:17" x14ac:dyDescent="0.35">
      <c r="E145" s="82" t="str">
        <f t="shared" si="6"/>
        <v>OBJETIVO 2:</v>
      </c>
      <c r="F145" s="1">
        <f>'ORÇAMENTO CRONOGRAMA DESEMBOLSO'!A149</f>
        <v>0</v>
      </c>
      <c r="G145" s="1" t="str">
        <f t="shared" si="7"/>
        <v/>
      </c>
      <c r="H145" s="55">
        <f>'ORÇAMENTO CRONOGRAMA DESEMBOLSO'!G149</f>
        <v>0</v>
      </c>
      <c r="I145" s="56">
        <f>'ORÇAMENTO CRONOGRAMA DESEMBOLSO'!H149</f>
        <v>0</v>
      </c>
      <c r="J145" s="56">
        <f>'ORÇAMENTO CRONOGRAMA DESEMBOLSO'!I149</f>
        <v>0</v>
      </c>
      <c r="K145" s="56">
        <f>'ORÇAMENTO CRONOGRAMA DESEMBOLSO'!J149</f>
        <v>0</v>
      </c>
      <c r="L145" s="56">
        <f>'ORÇAMENTO CRONOGRAMA DESEMBOLSO'!K149</f>
        <v>0</v>
      </c>
      <c r="M145" s="56">
        <f>'ORÇAMENTO CRONOGRAMA DESEMBOLSO'!L149</f>
        <v>0</v>
      </c>
      <c r="N145" s="56">
        <f>'ORÇAMENTO CRONOGRAMA DESEMBOLSO'!M149</f>
        <v>0</v>
      </c>
      <c r="O145" s="56">
        <f>'ORÇAMENTO CRONOGRAMA DESEMBOLSO'!N149</f>
        <v>0</v>
      </c>
      <c r="P145" s="56">
        <f>'ORÇAMENTO CRONOGRAMA DESEMBOLSO'!O149</f>
        <v>0</v>
      </c>
      <c r="Q145" s="56">
        <f>'ORÇAMENTO CRONOGRAMA DESEMBOLSO'!P149</f>
        <v>0</v>
      </c>
    </row>
    <row r="146" spans="5:17" x14ac:dyDescent="0.35">
      <c r="E146" s="82" t="str">
        <f t="shared" ref="E146:E209" si="8">E145</f>
        <v>OBJETIVO 2:</v>
      </c>
      <c r="F146" s="1">
        <f>'ORÇAMENTO CRONOGRAMA DESEMBOLSO'!A150</f>
        <v>0</v>
      </c>
      <c r="G146" s="1" t="str">
        <f t="shared" si="7"/>
        <v/>
      </c>
      <c r="H146" s="55">
        <f>'ORÇAMENTO CRONOGRAMA DESEMBOLSO'!G150</f>
        <v>0</v>
      </c>
      <c r="I146" s="56">
        <f>'ORÇAMENTO CRONOGRAMA DESEMBOLSO'!H150</f>
        <v>0</v>
      </c>
      <c r="J146" s="56">
        <f>'ORÇAMENTO CRONOGRAMA DESEMBOLSO'!I150</f>
        <v>0</v>
      </c>
      <c r="K146" s="56">
        <f>'ORÇAMENTO CRONOGRAMA DESEMBOLSO'!J150</f>
        <v>0</v>
      </c>
      <c r="L146" s="56">
        <f>'ORÇAMENTO CRONOGRAMA DESEMBOLSO'!K150</f>
        <v>0</v>
      </c>
      <c r="M146" s="56">
        <f>'ORÇAMENTO CRONOGRAMA DESEMBOLSO'!L150</f>
        <v>0</v>
      </c>
      <c r="N146" s="56">
        <f>'ORÇAMENTO CRONOGRAMA DESEMBOLSO'!M150</f>
        <v>0</v>
      </c>
      <c r="O146" s="56">
        <f>'ORÇAMENTO CRONOGRAMA DESEMBOLSO'!N150</f>
        <v>0</v>
      </c>
      <c r="P146" s="56">
        <f>'ORÇAMENTO CRONOGRAMA DESEMBOLSO'!O150</f>
        <v>0</v>
      </c>
      <c r="Q146" s="56">
        <f>'ORÇAMENTO CRONOGRAMA DESEMBOLSO'!P150</f>
        <v>0</v>
      </c>
    </row>
    <row r="147" spans="5:17" x14ac:dyDescent="0.35">
      <c r="E147" s="82" t="str">
        <f t="shared" si="8"/>
        <v>OBJETIVO 2:</v>
      </c>
      <c r="F147" s="1">
        <f>'ORÇAMENTO CRONOGRAMA DESEMBOLSO'!A151</f>
        <v>0</v>
      </c>
      <c r="G147" s="1" t="str">
        <f t="shared" si="7"/>
        <v/>
      </c>
      <c r="H147" s="55">
        <f>'ORÇAMENTO CRONOGRAMA DESEMBOLSO'!G151</f>
        <v>0</v>
      </c>
      <c r="I147" s="56">
        <f>'ORÇAMENTO CRONOGRAMA DESEMBOLSO'!H151</f>
        <v>0</v>
      </c>
      <c r="J147" s="56">
        <f>'ORÇAMENTO CRONOGRAMA DESEMBOLSO'!I151</f>
        <v>0</v>
      </c>
      <c r="K147" s="56">
        <f>'ORÇAMENTO CRONOGRAMA DESEMBOLSO'!J151</f>
        <v>0</v>
      </c>
      <c r="L147" s="56">
        <f>'ORÇAMENTO CRONOGRAMA DESEMBOLSO'!K151</f>
        <v>0</v>
      </c>
      <c r="M147" s="56">
        <f>'ORÇAMENTO CRONOGRAMA DESEMBOLSO'!L151</f>
        <v>0</v>
      </c>
      <c r="N147" s="56">
        <f>'ORÇAMENTO CRONOGRAMA DESEMBOLSO'!M151</f>
        <v>0</v>
      </c>
      <c r="O147" s="56">
        <f>'ORÇAMENTO CRONOGRAMA DESEMBOLSO'!N151</f>
        <v>0</v>
      </c>
      <c r="P147" s="56">
        <f>'ORÇAMENTO CRONOGRAMA DESEMBOLSO'!O151</f>
        <v>0</v>
      </c>
      <c r="Q147" s="56">
        <f>'ORÇAMENTO CRONOGRAMA DESEMBOLSO'!P151</f>
        <v>0</v>
      </c>
    </row>
    <row r="148" spans="5:17" x14ac:dyDescent="0.35">
      <c r="E148" s="82" t="str">
        <f t="shared" si="8"/>
        <v>OBJETIVO 2:</v>
      </c>
      <c r="F148" s="1">
        <f>'ORÇAMENTO CRONOGRAMA DESEMBOLSO'!A152</f>
        <v>0</v>
      </c>
      <c r="G148" s="1" t="str">
        <f t="shared" si="7"/>
        <v/>
      </c>
      <c r="H148" s="55">
        <f>'ORÇAMENTO CRONOGRAMA DESEMBOLSO'!G152</f>
        <v>0</v>
      </c>
      <c r="I148" s="56">
        <f>'ORÇAMENTO CRONOGRAMA DESEMBOLSO'!H152</f>
        <v>0</v>
      </c>
      <c r="J148" s="56">
        <f>'ORÇAMENTO CRONOGRAMA DESEMBOLSO'!I152</f>
        <v>0</v>
      </c>
      <c r="K148" s="56">
        <f>'ORÇAMENTO CRONOGRAMA DESEMBOLSO'!J152</f>
        <v>0</v>
      </c>
      <c r="L148" s="56">
        <f>'ORÇAMENTO CRONOGRAMA DESEMBOLSO'!K152</f>
        <v>0</v>
      </c>
      <c r="M148" s="56">
        <f>'ORÇAMENTO CRONOGRAMA DESEMBOLSO'!L152</f>
        <v>0</v>
      </c>
      <c r="N148" s="56">
        <f>'ORÇAMENTO CRONOGRAMA DESEMBOLSO'!M152</f>
        <v>0</v>
      </c>
      <c r="O148" s="56">
        <f>'ORÇAMENTO CRONOGRAMA DESEMBOLSO'!N152</f>
        <v>0</v>
      </c>
      <c r="P148" s="56">
        <f>'ORÇAMENTO CRONOGRAMA DESEMBOLSO'!O152</f>
        <v>0</v>
      </c>
      <c r="Q148" s="56">
        <f>'ORÇAMENTO CRONOGRAMA DESEMBOLSO'!P152</f>
        <v>0</v>
      </c>
    </row>
    <row r="149" spans="5:17" x14ac:dyDescent="0.35">
      <c r="E149" s="83" t="str">
        <f>E148</f>
        <v>OBJETIVO 2:</v>
      </c>
      <c r="F149" s="84">
        <v>0</v>
      </c>
      <c r="G149" s="84"/>
      <c r="H149" s="84">
        <v>0</v>
      </c>
      <c r="I149" s="84">
        <v>0</v>
      </c>
      <c r="J149" s="84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0</v>
      </c>
      <c r="Q149" s="84">
        <v>0</v>
      </c>
    </row>
    <row r="150" spans="5:17" x14ac:dyDescent="0.35">
      <c r="E150" s="82" t="str">
        <f>E148</f>
        <v>OBJETIVO 2:</v>
      </c>
      <c r="F150" s="1">
        <f>'ORÇAMENTO CRONOGRAMA DESEMBOLSO'!A154</f>
        <v>0</v>
      </c>
      <c r="G150" s="1" t="str">
        <f t="shared" si="7"/>
        <v/>
      </c>
      <c r="H150" s="55">
        <f>'ORÇAMENTO CRONOGRAMA DESEMBOLSO'!G154</f>
        <v>0</v>
      </c>
      <c r="I150" s="56">
        <f>'ORÇAMENTO CRONOGRAMA DESEMBOLSO'!H154</f>
        <v>0</v>
      </c>
      <c r="J150" s="56">
        <f>'ORÇAMENTO CRONOGRAMA DESEMBOLSO'!I154</f>
        <v>0</v>
      </c>
      <c r="K150" s="56">
        <f>'ORÇAMENTO CRONOGRAMA DESEMBOLSO'!J154</f>
        <v>0</v>
      </c>
      <c r="L150" s="56">
        <f>'ORÇAMENTO CRONOGRAMA DESEMBOLSO'!K154</f>
        <v>0</v>
      </c>
      <c r="M150" s="56">
        <f>'ORÇAMENTO CRONOGRAMA DESEMBOLSO'!L154</f>
        <v>0</v>
      </c>
      <c r="N150" s="56">
        <f>'ORÇAMENTO CRONOGRAMA DESEMBOLSO'!M154</f>
        <v>0</v>
      </c>
      <c r="O150" s="56">
        <f>'ORÇAMENTO CRONOGRAMA DESEMBOLSO'!N154</f>
        <v>0</v>
      </c>
      <c r="P150" s="56">
        <f>'ORÇAMENTO CRONOGRAMA DESEMBOLSO'!O154</f>
        <v>0</v>
      </c>
      <c r="Q150" s="56">
        <f>'ORÇAMENTO CRONOGRAMA DESEMBOLSO'!P154</f>
        <v>0</v>
      </c>
    </row>
    <row r="151" spans="5:17" x14ac:dyDescent="0.35">
      <c r="E151" s="82" t="str">
        <f t="shared" si="8"/>
        <v>OBJETIVO 2:</v>
      </c>
      <c r="F151" s="1">
        <f>'ORÇAMENTO CRONOGRAMA DESEMBOLSO'!A155</f>
        <v>0</v>
      </c>
      <c r="G151" s="1" t="str">
        <f t="shared" si="7"/>
        <v/>
      </c>
      <c r="H151" s="55">
        <f>'ORÇAMENTO CRONOGRAMA DESEMBOLSO'!G155</f>
        <v>0</v>
      </c>
      <c r="I151" s="56">
        <f>'ORÇAMENTO CRONOGRAMA DESEMBOLSO'!H155</f>
        <v>0</v>
      </c>
      <c r="J151" s="56">
        <f>'ORÇAMENTO CRONOGRAMA DESEMBOLSO'!I155</f>
        <v>0</v>
      </c>
      <c r="K151" s="56">
        <f>'ORÇAMENTO CRONOGRAMA DESEMBOLSO'!J155</f>
        <v>0</v>
      </c>
      <c r="L151" s="56">
        <f>'ORÇAMENTO CRONOGRAMA DESEMBOLSO'!K155</f>
        <v>0</v>
      </c>
      <c r="M151" s="56">
        <f>'ORÇAMENTO CRONOGRAMA DESEMBOLSO'!L155</f>
        <v>0</v>
      </c>
      <c r="N151" s="56">
        <f>'ORÇAMENTO CRONOGRAMA DESEMBOLSO'!M155</f>
        <v>0</v>
      </c>
      <c r="O151" s="56">
        <f>'ORÇAMENTO CRONOGRAMA DESEMBOLSO'!N155</f>
        <v>0</v>
      </c>
      <c r="P151" s="56">
        <f>'ORÇAMENTO CRONOGRAMA DESEMBOLSO'!O155</f>
        <v>0</v>
      </c>
      <c r="Q151" s="56">
        <f>'ORÇAMENTO CRONOGRAMA DESEMBOLSO'!P155</f>
        <v>0</v>
      </c>
    </row>
    <row r="152" spans="5:17" x14ac:dyDescent="0.35">
      <c r="E152" s="82" t="str">
        <f t="shared" si="8"/>
        <v>OBJETIVO 2:</v>
      </c>
      <c r="F152" s="1">
        <f>'ORÇAMENTO CRONOGRAMA DESEMBOLSO'!A156</f>
        <v>0</v>
      </c>
      <c r="G152" s="1" t="str">
        <f t="shared" si="7"/>
        <v/>
      </c>
      <c r="H152" s="55">
        <f>'ORÇAMENTO CRONOGRAMA DESEMBOLSO'!G156</f>
        <v>0</v>
      </c>
      <c r="I152" s="56">
        <f>'ORÇAMENTO CRONOGRAMA DESEMBOLSO'!H156</f>
        <v>0</v>
      </c>
      <c r="J152" s="56">
        <f>'ORÇAMENTO CRONOGRAMA DESEMBOLSO'!I156</f>
        <v>0</v>
      </c>
      <c r="K152" s="56">
        <f>'ORÇAMENTO CRONOGRAMA DESEMBOLSO'!J156</f>
        <v>0</v>
      </c>
      <c r="L152" s="56">
        <f>'ORÇAMENTO CRONOGRAMA DESEMBOLSO'!K156</f>
        <v>0</v>
      </c>
      <c r="M152" s="56">
        <f>'ORÇAMENTO CRONOGRAMA DESEMBOLSO'!L156</f>
        <v>0</v>
      </c>
      <c r="N152" s="56">
        <f>'ORÇAMENTO CRONOGRAMA DESEMBOLSO'!M156</f>
        <v>0</v>
      </c>
      <c r="O152" s="56">
        <f>'ORÇAMENTO CRONOGRAMA DESEMBOLSO'!N156</f>
        <v>0</v>
      </c>
      <c r="P152" s="56">
        <f>'ORÇAMENTO CRONOGRAMA DESEMBOLSO'!O156</f>
        <v>0</v>
      </c>
      <c r="Q152" s="56">
        <f>'ORÇAMENTO CRONOGRAMA DESEMBOLSO'!P156</f>
        <v>0</v>
      </c>
    </row>
    <row r="153" spans="5:17" x14ac:dyDescent="0.35">
      <c r="E153" s="82" t="str">
        <f t="shared" si="8"/>
        <v>OBJETIVO 2:</v>
      </c>
      <c r="F153" s="1">
        <f>'ORÇAMENTO CRONOGRAMA DESEMBOLSO'!A157</f>
        <v>0</v>
      </c>
      <c r="G153" s="1" t="str">
        <f t="shared" si="7"/>
        <v/>
      </c>
      <c r="H153" s="55">
        <f>'ORÇAMENTO CRONOGRAMA DESEMBOLSO'!G157</f>
        <v>0</v>
      </c>
      <c r="I153" s="56">
        <f>'ORÇAMENTO CRONOGRAMA DESEMBOLSO'!H157</f>
        <v>0</v>
      </c>
      <c r="J153" s="56">
        <f>'ORÇAMENTO CRONOGRAMA DESEMBOLSO'!I157</f>
        <v>0</v>
      </c>
      <c r="K153" s="56">
        <f>'ORÇAMENTO CRONOGRAMA DESEMBOLSO'!J157</f>
        <v>0</v>
      </c>
      <c r="L153" s="56">
        <f>'ORÇAMENTO CRONOGRAMA DESEMBOLSO'!K157</f>
        <v>0</v>
      </c>
      <c r="M153" s="56">
        <f>'ORÇAMENTO CRONOGRAMA DESEMBOLSO'!L157</f>
        <v>0</v>
      </c>
      <c r="N153" s="56">
        <f>'ORÇAMENTO CRONOGRAMA DESEMBOLSO'!M157</f>
        <v>0</v>
      </c>
      <c r="O153" s="56">
        <f>'ORÇAMENTO CRONOGRAMA DESEMBOLSO'!N157</f>
        <v>0</v>
      </c>
      <c r="P153" s="56">
        <f>'ORÇAMENTO CRONOGRAMA DESEMBOLSO'!O157</f>
        <v>0</v>
      </c>
      <c r="Q153" s="56">
        <f>'ORÇAMENTO CRONOGRAMA DESEMBOLSO'!P157</f>
        <v>0</v>
      </c>
    </row>
    <row r="154" spans="5:17" x14ac:dyDescent="0.35">
      <c r="E154" s="82" t="str">
        <f t="shared" si="8"/>
        <v>OBJETIVO 2:</v>
      </c>
      <c r="F154" s="1">
        <f>'ORÇAMENTO CRONOGRAMA DESEMBOLSO'!A158</f>
        <v>0</v>
      </c>
      <c r="G154" s="1" t="str">
        <f t="shared" si="7"/>
        <v/>
      </c>
      <c r="H154" s="55">
        <f>'ORÇAMENTO CRONOGRAMA DESEMBOLSO'!G158</f>
        <v>0</v>
      </c>
      <c r="I154" s="56">
        <f>'ORÇAMENTO CRONOGRAMA DESEMBOLSO'!H158</f>
        <v>0</v>
      </c>
      <c r="J154" s="56">
        <f>'ORÇAMENTO CRONOGRAMA DESEMBOLSO'!I158</f>
        <v>0</v>
      </c>
      <c r="K154" s="56">
        <f>'ORÇAMENTO CRONOGRAMA DESEMBOLSO'!J158</f>
        <v>0</v>
      </c>
      <c r="L154" s="56">
        <f>'ORÇAMENTO CRONOGRAMA DESEMBOLSO'!K158</f>
        <v>0</v>
      </c>
      <c r="M154" s="56">
        <f>'ORÇAMENTO CRONOGRAMA DESEMBOLSO'!L158</f>
        <v>0</v>
      </c>
      <c r="N154" s="56">
        <f>'ORÇAMENTO CRONOGRAMA DESEMBOLSO'!M158</f>
        <v>0</v>
      </c>
      <c r="O154" s="56">
        <f>'ORÇAMENTO CRONOGRAMA DESEMBOLSO'!N158</f>
        <v>0</v>
      </c>
      <c r="P154" s="56">
        <f>'ORÇAMENTO CRONOGRAMA DESEMBOLSO'!O158</f>
        <v>0</v>
      </c>
      <c r="Q154" s="56">
        <f>'ORÇAMENTO CRONOGRAMA DESEMBOLSO'!P158</f>
        <v>0</v>
      </c>
    </row>
    <row r="155" spans="5:17" x14ac:dyDescent="0.35">
      <c r="E155" s="82" t="str">
        <f t="shared" si="8"/>
        <v>OBJETIVO 2:</v>
      </c>
      <c r="F155" s="1">
        <f>'ORÇAMENTO CRONOGRAMA DESEMBOLSO'!A159</f>
        <v>0</v>
      </c>
      <c r="G155" s="1" t="str">
        <f t="shared" si="7"/>
        <v/>
      </c>
      <c r="H155" s="55">
        <f>'ORÇAMENTO CRONOGRAMA DESEMBOLSO'!G159</f>
        <v>0</v>
      </c>
      <c r="I155" s="56">
        <f>'ORÇAMENTO CRONOGRAMA DESEMBOLSO'!H159</f>
        <v>0</v>
      </c>
      <c r="J155" s="56">
        <f>'ORÇAMENTO CRONOGRAMA DESEMBOLSO'!I159</f>
        <v>0</v>
      </c>
      <c r="K155" s="56">
        <f>'ORÇAMENTO CRONOGRAMA DESEMBOLSO'!J159</f>
        <v>0</v>
      </c>
      <c r="L155" s="56">
        <f>'ORÇAMENTO CRONOGRAMA DESEMBOLSO'!K159</f>
        <v>0</v>
      </c>
      <c r="M155" s="56">
        <f>'ORÇAMENTO CRONOGRAMA DESEMBOLSO'!L159</f>
        <v>0</v>
      </c>
      <c r="N155" s="56">
        <f>'ORÇAMENTO CRONOGRAMA DESEMBOLSO'!M159</f>
        <v>0</v>
      </c>
      <c r="O155" s="56">
        <f>'ORÇAMENTO CRONOGRAMA DESEMBOLSO'!N159</f>
        <v>0</v>
      </c>
      <c r="P155" s="56">
        <f>'ORÇAMENTO CRONOGRAMA DESEMBOLSO'!O159</f>
        <v>0</v>
      </c>
      <c r="Q155" s="56">
        <f>'ORÇAMENTO CRONOGRAMA DESEMBOLSO'!P159</f>
        <v>0</v>
      </c>
    </row>
    <row r="156" spans="5:17" x14ac:dyDescent="0.35">
      <c r="E156" s="82" t="str">
        <f t="shared" si="8"/>
        <v>OBJETIVO 2:</v>
      </c>
      <c r="F156" s="1">
        <f>'ORÇAMENTO CRONOGRAMA DESEMBOLSO'!A160</f>
        <v>0</v>
      </c>
      <c r="G156" s="1" t="str">
        <f t="shared" si="7"/>
        <v/>
      </c>
      <c r="H156" s="55">
        <f>'ORÇAMENTO CRONOGRAMA DESEMBOLSO'!G160</f>
        <v>0</v>
      </c>
      <c r="I156" s="56">
        <f>'ORÇAMENTO CRONOGRAMA DESEMBOLSO'!H160</f>
        <v>0</v>
      </c>
      <c r="J156" s="56">
        <f>'ORÇAMENTO CRONOGRAMA DESEMBOLSO'!I160</f>
        <v>0</v>
      </c>
      <c r="K156" s="56">
        <f>'ORÇAMENTO CRONOGRAMA DESEMBOLSO'!J160</f>
        <v>0</v>
      </c>
      <c r="L156" s="56">
        <f>'ORÇAMENTO CRONOGRAMA DESEMBOLSO'!K160</f>
        <v>0</v>
      </c>
      <c r="M156" s="56">
        <f>'ORÇAMENTO CRONOGRAMA DESEMBOLSO'!L160</f>
        <v>0</v>
      </c>
      <c r="N156" s="56">
        <f>'ORÇAMENTO CRONOGRAMA DESEMBOLSO'!M160</f>
        <v>0</v>
      </c>
      <c r="O156" s="56">
        <f>'ORÇAMENTO CRONOGRAMA DESEMBOLSO'!N160</f>
        <v>0</v>
      </c>
      <c r="P156" s="56">
        <f>'ORÇAMENTO CRONOGRAMA DESEMBOLSO'!O160</f>
        <v>0</v>
      </c>
      <c r="Q156" s="56">
        <f>'ORÇAMENTO CRONOGRAMA DESEMBOLSO'!P160</f>
        <v>0</v>
      </c>
    </row>
    <row r="157" spans="5:17" x14ac:dyDescent="0.35">
      <c r="E157" s="82" t="str">
        <f t="shared" si="8"/>
        <v>OBJETIVO 2:</v>
      </c>
      <c r="F157" s="1">
        <f>'ORÇAMENTO CRONOGRAMA DESEMBOLSO'!A161</f>
        <v>0</v>
      </c>
      <c r="G157" s="1" t="str">
        <f t="shared" si="7"/>
        <v/>
      </c>
      <c r="H157" s="55">
        <f>'ORÇAMENTO CRONOGRAMA DESEMBOLSO'!G161</f>
        <v>0</v>
      </c>
      <c r="I157" s="56">
        <f>'ORÇAMENTO CRONOGRAMA DESEMBOLSO'!H161</f>
        <v>0</v>
      </c>
      <c r="J157" s="56">
        <f>'ORÇAMENTO CRONOGRAMA DESEMBOLSO'!I161</f>
        <v>0</v>
      </c>
      <c r="K157" s="56">
        <f>'ORÇAMENTO CRONOGRAMA DESEMBOLSO'!J161</f>
        <v>0</v>
      </c>
      <c r="L157" s="56">
        <f>'ORÇAMENTO CRONOGRAMA DESEMBOLSO'!K161</f>
        <v>0</v>
      </c>
      <c r="M157" s="56">
        <f>'ORÇAMENTO CRONOGRAMA DESEMBOLSO'!L161</f>
        <v>0</v>
      </c>
      <c r="N157" s="56">
        <f>'ORÇAMENTO CRONOGRAMA DESEMBOLSO'!M161</f>
        <v>0</v>
      </c>
      <c r="O157" s="56">
        <f>'ORÇAMENTO CRONOGRAMA DESEMBOLSO'!N161</f>
        <v>0</v>
      </c>
      <c r="P157" s="56">
        <f>'ORÇAMENTO CRONOGRAMA DESEMBOLSO'!O161</f>
        <v>0</v>
      </c>
      <c r="Q157" s="56">
        <f>'ORÇAMENTO CRONOGRAMA DESEMBOLSO'!P161</f>
        <v>0</v>
      </c>
    </row>
    <row r="158" spans="5:17" x14ac:dyDescent="0.35">
      <c r="E158" s="82" t="str">
        <f t="shared" si="8"/>
        <v>OBJETIVO 2:</v>
      </c>
      <c r="F158" s="1">
        <f>'ORÇAMENTO CRONOGRAMA DESEMBOLSO'!A162</f>
        <v>0</v>
      </c>
      <c r="G158" s="1" t="str">
        <f t="shared" si="7"/>
        <v/>
      </c>
      <c r="H158" s="55">
        <f>'ORÇAMENTO CRONOGRAMA DESEMBOLSO'!G162</f>
        <v>0</v>
      </c>
      <c r="I158" s="56">
        <f>'ORÇAMENTO CRONOGRAMA DESEMBOLSO'!H162</f>
        <v>0</v>
      </c>
      <c r="J158" s="56">
        <f>'ORÇAMENTO CRONOGRAMA DESEMBOLSO'!I162</f>
        <v>0</v>
      </c>
      <c r="K158" s="56">
        <f>'ORÇAMENTO CRONOGRAMA DESEMBOLSO'!J162</f>
        <v>0</v>
      </c>
      <c r="L158" s="56">
        <f>'ORÇAMENTO CRONOGRAMA DESEMBOLSO'!K162</f>
        <v>0</v>
      </c>
      <c r="M158" s="56">
        <f>'ORÇAMENTO CRONOGRAMA DESEMBOLSO'!L162</f>
        <v>0</v>
      </c>
      <c r="N158" s="56">
        <f>'ORÇAMENTO CRONOGRAMA DESEMBOLSO'!M162</f>
        <v>0</v>
      </c>
      <c r="O158" s="56">
        <f>'ORÇAMENTO CRONOGRAMA DESEMBOLSO'!N162</f>
        <v>0</v>
      </c>
      <c r="P158" s="56">
        <f>'ORÇAMENTO CRONOGRAMA DESEMBOLSO'!O162</f>
        <v>0</v>
      </c>
      <c r="Q158" s="56">
        <f>'ORÇAMENTO CRONOGRAMA DESEMBOLSO'!P162</f>
        <v>0</v>
      </c>
    </row>
    <row r="159" spans="5:17" x14ac:dyDescent="0.35">
      <c r="E159" s="82" t="str">
        <f t="shared" si="8"/>
        <v>OBJETIVO 2:</v>
      </c>
      <c r="F159" s="1">
        <f>'ORÇAMENTO CRONOGRAMA DESEMBOLSO'!A163</f>
        <v>0</v>
      </c>
      <c r="G159" s="1" t="str">
        <f t="shared" si="7"/>
        <v/>
      </c>
      <c r="H159" s="55">
        <f>'ORÇAMENTO CRONOGRAMA DESEMBOLSO'!G163</f>
        <v>0</v>
      </c>
      <c r="I159" s="56">
        <f>'ORÇAMENTO CRONOGRAMA DESEMBOLSO'!H163</f>
        <v>0</v>
      </c>
      <c r="J159" s="56">
        <f>'ORÇAMENTO CRONOGRAMA DESEMBOLSO'!I163</f>
        <v>0</v>
      </c>
      <c r="K159" s="56">
        <f>'ORÇAMENTO CRONOGRAMA DESEMBOLSO'!J163</f>
        <v>0</v>
      </c>
      <c r="L159" s="56">
        <f>'ORÇAMENTO CRONOGRAMA DESEMBOLSO'!K163</f>
        <v>0</v>
      </c>
      <c r="M159" s="56">
        <f>'ORÇAMENTO CRONOGRAMA DESEMBOLSO'!L163</f>
        <v>0</v>
      </c>
      <c r="N159" s="56">
        <f>'ORÇAMENTO CRONOGRAMA DESEMBOLSO'!M163</f>
        <v>0</v>
      </c>
      <c r="O159" s="56">
        <f>'ORÇAMENTO CRONOGRAMA DESEMBOLSO'!N163</f>
        <v>0</v>
      </c>
      <c r="P159" s="56">
        <f>'ORÇAMENTO CRONOGRAMA DESEMBOLSO'!O163</f>
        <v>0</v>
      </c>
      <c r="Q159" s="56">
        <f>'ORÇAMENTO CRONOGRAMA DESEMBOLSO'!P163</f>
        <v>0</v>
      </c>
    </row>
    <row r="160" spans="5:17" x14ac:dyDescent="0.35">
      <c r="E160" s="82" t="str">
        <f t="shared" si="8"/>
        <v>OBJETIVO 2:</v>
      </c>
      <c r="F160" s="1">
        <f>'ORÇAMENTO CRONOGRAMA DESEMBOLSO'!A164</f>
        <v>0</v>
      </c>
      <c r="G160" s="1" t="str">
        <f t="shared" si="7"/>
        <v/>
      </c>
      <c r="H160" s="55">
        <f>'ORÇAMENTO CRONOGRAMA DESEMBOLSO'!G164</f>
        <v>0</v>
      </c>
      <c r="I160" s="56">
        <f>'ORÇAMENTO CRONOGRAMA DESEMBOLSO'!H164</f>
        <v>0</v>
      </c>
      <c r="J160" s="56">
        <f>'ORÇAMENTO CRONOGRAMA DESEMBOLSO'!I164</f>
        <v>0</v>
      </c>
      <c r="K160" s="56">
        <f>'ORÇAMENTO CRONOGRAMA DESEMBOLSO'!J164</f>
        <v>0</v>
      </c>
      <c r="L160" s="56">
        <f>'ORÇAMENTO CRONOGRAMA DESEMBOLSO'!K164</f>
        <v>0</v>
      </c>
      <c r="M160" s="56">
        <f>'ORÇAMENTO CRONOGRAMA DESEMBOLSO'!L164</f>
        <v>0</v>
      </c>
      <c r="N160" s="56">
        <f>'ORÇAMENTO CRONOGRAMA DESEMBOLSO'!M164</f>
        <v>0</v>
      </c>
      <c r="O160" s="56">
        <f>'ORÇAMENTO CRONOGRAMA DESEMBOLSO'!N164</f>
        <v>0</v>
      </c>
      <c r="P160" s="56">
        <f>'ORÇAMENTO CRONOGRAMA DESEMBOLSO'!O164</f>
        <v>0</v>
      </c>
      <c r="Q160" s="56">
        <f>'ORÇAMENTO CRONOGRAMA DESEMBOLSO'!P164</f>
        <v>0</v>
      </c>
    </row>
    <row r="161" spans="5:17" x14ac:dyDescent="0.35">
      <c r="E161" s="82" t="str">
        <f t="shared" si="8"/>
        <v>OBJETIVO 2:</v>
      </c>
      <c r="F161" s="1">
        <f>'ORÇAMENTO CRONOGRAMA DESEMBOLSO'!A165</f>
        <v>0</v>
      </c>
      <c r="G161" s="1" t="str">
        <f t="shared" si="7"/>
        <v/>
      </c>
      <c r="H161" s="55">
        <f>'ORÇAMENTO CRONOGRAMA DESEMBOLSO'!G165</f>
        <v>0</v>
      </c>
      <c r="I161" s="56">
        <f>'ORÇAMENTO CRONOGRAMA DESEMBOLSO'!H165</f>
        <v>0</v>
      </c>
      <c r="J161" s="56">
        <f>'ORÇAMENTO CRONOGRAMA DESEMBOLSO'!I165</f>
        <v>0</v>
      </c>
      <c r="K161" s="56">
        <f>'ORÇAMENTO CRONOGRAMA DESEMBOLSO'!J165</f>
        <v>0</v>
      </c>
      <c r="L161" s="56">
        <f>'ORÇAMENTO CRONOGRAMA DESEMBOLSO'!K165</f>
        <v>0</v>
      </c>
      <c r="M161" s="56">
        <f>'ORÇAMENTO CRONOGRAMA DESEMBOLSO'!L165</f>
        <v>0</v>
      </c>
      <c r="N161" s="56">
        <f>'ORÇAMENTO CRONOGRAMA DESEMBOLSO'!M165</f>
        <v>0</v>
      </c>
      <c r="O161" s="56">
        <f>'ORÇAMENTO CRONOGRAMA DESEMBOLSO'!N165</f>
        <v>0</v>
      </c>
      <c r="P161" s="56">
        <f>'ORÇAMENTO CRONOGRAMA DESEMBOLSO'!O165</f>
        <v>0</v>
      </c>
      <c r="Q161" s="56">
        <f>'ORÇAMENTO CRONOGRAMA DESEMBOLSO'!P165</f>
        <v>0</v>
      </c>
    </row>
    <row r="162" spans="5:17" x14ac:dyDescent="0.35">
      <c r="E162" s="82" t="str">
        <f t="shared" si="8"/>
        <v>OBJETIVO 2:</v>
      </c>
      <c r="F162" s="1">
        <f>'ORÇAMENTO CRONOGRAMA DESEMBOLSO'!A166</f>
        <v>0</v>
      </c>
      <c r="G162" s="1" t="str">
        <f t="shared" si="7"/>
        <v/>
      </c>
      <c r="H162" s="55">
        <f>'ORÇAMENTO CRONOGRAMA DESEMBOLSO'!G166</f>
        <v>0</v>
      </c>
      <c r="I162" s="56">
        <f>'ORÇAMENTO CRONOGRAMA DESEMBOLSO'!H166</f>
        <v>0</v>
      </c>
      <c r="J162" s="56">
        <f>'ORÇAMENTO CRONOGRAMA DESEMBOLSO'!I166</f>
        <v>0</v>
      </c>
      <c r="K162" s="56">
        <f>'ORÇAMENTO CRONOGRAMA DESEMBOLSO'!J166</f>
        <v>0</v>
      </c>
      <c r="L162" s="56">
        <f>'ORÇAMENTO CRONOGRAMA DESEMBOLSO'!K166</f>
        <v>0</v>
      </c>
      <c r="M162" s="56">
        <f>'ORÇAMENTO CRONOGRAMA DESEMBOLSO'!L166</f>
        <v>0</v>
      </c>
      <c r="N162" s="56">
        <f>'ORÇAMENTO CRONOGRAMA DESEMBOLSO'!M166</f>
        <v>0</v>
      </c>
      <c r="O162" s="56">
        <f>'ORÇAMENTO CRONOGRAMA DESEMBOLSO'!N166</f>
        <v>0</v>
      </c>
      <c r="P162" s="56">
        <f>'ORÇAMENTO CRONOGRAMA DESEMBOLSO'!O166</f>
        <v>0</v>
      </c>
      <c r="Q162" s="56">
        <f>'ORÇAMENTO CRONOGRAMA DESEMBOLSO'!P166</f>
        <v>0</v>
      </c>
    </row>
    <row r="163" spans="5:17" x14ac:dyDescent="0.35">
      <c r="E163" s="82" t="str">
        <f t="shared" si="8"/>
        <v>OBJETIVO 2:</v>
      </c>
      <c r="F163" s="1">
        <f>'ORÇAMENTO CRONOGRAMA DESEMBOLSO'!A167</f>
        <v>0</v>
      </c>
      <c r="G163" s="1" t="str">
        <f t="shared" si="7"/>
        <v/>
      </c>
      <c r="H163" s="55">
        <f>'ORÇAMENTO CRONOGRAMA DESEMBOLSO'!G167</f>
        <v>0</v>
      </c>
      <c r="I163" s="56">
        <f>'ORÇAMENTO CRONOGRAMA DESEMBOLSO'!H167</f>
        <v>0</v>
      </c>
      <c r="J163" s="56">
        <f>'ORÇAMENTO CRONOGRAMA DESEMBOLSO'!I167</f>
        <v>0</v>
      </c>
      <c r="K163" s="56">
        <f>'ORÇAMENTO CRONOGRAMA DESEMBOLSO'!J167</f>
        <v>0</v>
      </c>
      <c r="L163" s="56">
        <f>'ORÇAMENTO CRONOGRAMA DESEMBOLSO'!K167</f>
        <v>0</v>
      </c>
      <c r="M163" s="56">
        <f>'ORÇAMENTO CRONOGRAMA DESEMBOLSO'!L167</f>
        <v>0</v>
      </c>
      <c r="N163" s="56">
        <f>'ORÇAMENTO CRONOGRAMA DESEMBOLSO'!M167</f>
        <v>0</v>
      </c>
      <c r="O163" s="56">
        <f>'ORÇAMENTO CRONOGRAMA DESEMBOLSO'!N167</f>
        <v>0</v>
      </c>
      <c r="P163" s="56">
        <f>'ORÇAMENTO CRONOGRAMA DESEMBOLSO'!O167</f>
        <v>0</v>
      </c>
      <c r="Q163" s="56">
        <f>'ORÇAMENTO CRONOGRAMA DESEMBOLSO'!P167</f>
        <v>0</v>
      </c>
    </row>
    <row r="164" spans="5:17" x14ac:dyDescent="0.35">
      <c r="E164" s="82" t="str">
        <f t="shared" si="8"/>
        <v>OBJETIVO 2:</v>
      </c>
      <c r="F164" s="1">
        <f>'ORÇAMENTO CRONOGRAMA DESEMBOLSO'!A168</f>
        <v>0</v>
      </c>
      <c r="G164" s="1" t="str">
        <f t="shared" si="7"/>
        <v/>
      </c>
      <c r="H164" s="55">
        <f>'ORÇAMENTO CRONOGRAMA DESEMBOLSO'!G168</f>
        <v>0</v>
      </c>
      <c r="I164" s="56">
        <f>'ORÇAMENTO CRONOGRAMA DESEMBOLSO'!H168</f>
        <v>0</v>
      </c>
      <c r="J164" s="56">
        <f>'ORÇAMENTO CRONOGRAMA DESEMBOLSO'!I168</f>
        <v>0</v>
      </c>
      <c r="K164" s="56">
        <f>'ORÇAMENTO CRONOGRAMA DESEMBOLSO'!J168</f>
        <v>0</v>
      </c>
      <c r="L164" s="56">
        <f>'ORÇAMENTO CRONOGRAMA DESEMBOLSO'!K168</f>
        <v>0</v>
      </c>
      <c r="M164" s="56">
        <f>'ORÇAMENTO CRONOGRAMA DESEMBOLSO'!L168</f>
        <v>0</v>
      </c>
      <c r="N164" s="56">
        <f>'ORÇAMENTO CRONOGRAMA DESEMBOLSO'!M168</f>
        <v>0</v>
      </c>
      <c r="O164" s="56">
        <f>'ORÇAMENTO CRONOGRAMA DESEMBOLSO'!N168</f>
        <v>0</v>
      </c>
      <c r="P164" s="56">
        <f>'ORÇAMENTO CRONOGRAMA DESEMBOLSO'!O168</f>
        <v>0</v>
      </c>
      <c r="Q164" s="56">
        <f>'ORÇAMENTO CRONOGRAMA DESEMBOLSO'!P168</f>
        <v>0</v>
      </c>
    </row>
    <row r="165" spans="5:17" x14ac:dyDescent="0.35">
      <c r="E165" s="82" t="str">
        <f t="shared" si="8"/>
        <v>OBJETIVO 2:</v>
      </c>
      <c r="F165" s="1">
        <f>'ORÇAMENTO CRONOGRAMA DESEMBOLSO'!A169</f>
        <v>0</v>
      </c>
      <c r="G165" s="1" t="str">
        <f t="shared" si="7"/>
        <v/>
      </c>
      <c r="H165" s="55">
        <f>'ORÇAMENTO CRONOGRAMA DESEMBOLSO'!G169</f>
        <v>0</v>
      </c>
      <c r="I165" s="56">
        <f>'ORÇAMENTO CRONOGRAMA DESEMBOLSO'!H169</f>
        <v>0</v>
      </c>
      <c r="J165" s="56">
        <f>'ORÇAMENTO CRONOGRAMA DESEMBOLSO'!I169</f>
        <v>0</v>
      </c>
      <c r="K165" s="56">
        <f>'ORÇAMENTO CRONOGRAMA DESEMBOLSO'!J169</f>
        <v>0</v>
      </c>
      <c r="L165" s="56">
        <f>'ORÇAMENTO CRONOGRAMA DESEMBOLSO'!K169</f>
        <v>0</v>
      </c>
      <c r="M165" s="56">
        <f>'ORÇAMENTO CRONOGRAMA DESEMBOLSO'!L169</f>
        <v>0</v>
      </c>
      <c r="N165" s="56">
        <f>'ORÇAMENTO CRONOGRAMA DESEMBOLSO'!M169</f>
        <v>0</v>
      </c>
      <c r="O165" s="56">
        <f>'ORÇAMENTO CRONOGRAMA DESEMBOLSO'!N169</f>
        <v>0</v>
      </c>
      <c r="P165" s="56">
        <f>'ORÇAMENTO CRONOGRAMA DESEMBOLSO'!O169</f>
        <v>0</v>
      </c>
      <c r="Q165" s="56">
        <f>'ORÇAMENTO CRONOGRAMA DESEMBOLSO'!P169</f>
        <v>0</v>
      </c>
    </row>
    <row r="166" spans="5:17" x14ac:dyDescent="0.35">
      <c r="E166" s="82" t="str">
        <f t="shared" si="8"/>
        <v>OBJETIVO 2:</v>
      </c>
      <c r="F166" s="1">
        <f>'ORÇAMENTO CRONOGRAMA DESEMBOLSO'!A170</f>
        <v>0</v>
      </c>
      <c r="G166" s="1" t="str">
        <f t="shared" si="7"/>
        <v/>
      </c>
      <c r="H166" s="55">
        <f>'ORÇAMENTO CRONOGRAMA DESEMBOLSO'!G170</f>
        <v>0</v>
      </c>
      <c r="I166" s="56">
        <f>'ORÇAMENTO CRONOGRAMA DESEMBOLSO'!H170</f>
        <v>0</v>
      </c>
      <c r="J166" s="56">
        <f>'ORÇAMENTO CRONOGRAMA DESEMBOLSO'!I170</f>
        <v>0</v>
      </c>
      <c r="K166" s="56">
        <f>'ORÇAMENTO CRONOGRAMA DESEMBOLSO'!J170</f>
        <v>0</v>
      </c>
      <c r="L166" s="56">
        <f>'ORÇAMENTO CRONOGRAMA DESEMBOLSO'!K170</f>
        <v>0</v>
      </c>
      <c r="M166" s="56">
        <f>'ORÇAMENTO CRONOGRAMA DESEMBOLSO'!L170</f>
        <v>0</v>
      </c>
      <c r="N166" s="56">
        <f>'ORÇAMENTO CRONOGRAMA DESEMBOLSO'!M170</f>
        <v>0</v>
      </c>
      <c r="O166" s="56">
        <f>'ORÇAMENTO CRONOGRAMA DESEMBOLSO'!N170</f>
        <v>0</v>
      </c>
      <c r="P166" s="56">
        <f>'ORÇAMENTO CRONOGRAMA DESEMBOLSO'!O170</f>
        <v>0</v>
      </c>
      <c r="Q166" s="56">
        <f>'ORÇAMENTO CRONOGRAMA DESEMBOLSO'!P170</f>
        <v>0</v>
      </c>
    </row>
    <row r="167" spans="5:17" x14ac:dyDescent="0.35">
      <c r="E167" s="82" t="str">
        <f t="shared" si="8"/>
        <v>OBJETIVO 2:</v>
      </c>
      <c r="F167" s="1">
        <f>'ORÇAMENTO CRONOGRAMA DESEMBOLSO'!A171</f>
        <v>0</v>
      </c>
      <c r="G167" s="1" t="str">
        <f t="shared" si="7"/>
        <v/>
      </c>
      <c r="H167" s="55">
        <f>'ORÇAMENTO CRONOGRAMA DESEMBOLSO'!G171</f>
        <v>0</v>
      </c>
      <c r="I167" s="56">
        <f>'ORÇAMENTO CRONOGRAMA DESEMBOLSO'!H171</f>
        <v>0</v>
      </c>
      <c r="J167" s="56">
        <f>'ORÇAMENTO CRONOGRAMA DESEMBOLSO'!I171</f>
        <v>0</v>
      </c>
      <c r="K167" s="56">
        <f>'ORÇAMENTO CRONOGRAMA DESEMBOLSO'!J171</f>
        <v>0</v>
      </c>
      <c r="L167" s="56">
        <f>'ORÇAMENTO CRONOGRAMA DESEMBOLSO'!K171</f>
        <v>0</v>
      </c>
      <c r="M167" s="56">
        <f>'ORÇAMENTO CRONOGRAMA DESEMBOLSO'!L171</f>
        <v>0</v>
      </c>
      <c r="N167" s="56">
        <f>'ORÇAMENTO CRONOGRAMA DESEMBOLSO'!M171</f>
        <v>0</v>
      </c>
      <c r="O167" s="56">
        <f>'ORÇAMENTO CRONOGRAMA DESEMBOLSO'!N171</f>
        <v>0</v>
      </c>
      <c r="P167" s="56">
        <f>'ORÇAMENTO CRONOGRAMA DESEMBOLSO'!O171</f>
        <v>0</v>
      </c>
      <c r="Q167" s="56">
        <f>'ORÇAMENTO CRONOGRAMA DESEMBOLSO'!P171</f>
        <v>0</v>
      </c>
    </row>
    <row r="168" spans="5:17" x14ac:dyDescent="0.35">
      <c r="E168" s="82" t="str">
        <f t="shared" si="8"/>
        <v>OBJETIVO 2:</v>
      </c>
      <c r="F168" s="1">
        <f>'ORÇAMENTO CRONOGRAMA DESEMBOLSO'!A172</f>
        <v>0</v>
      </c>
      <c r="G168" s="1" t="str">
        <f t="shared" si="7"/>
        <v/>
      </c>
      <c r="H168" s="55">
        <f>'ORÇAMENTO CRONOGRAMA DESEMBOLSO'!G172</f>
        <v>0</v>
      </c>
      <c r="I168" s="56">
        <f>'ORÇAMENTO CRONOGRAMA DESEMBOLSO'!H172</f>
        <v>0</v>
      </c>
      <c r="J168" s="56">
        <f>'ORÇAMENTO CRONOGRAMA DESEMBOLSO'!I172</f>
        <v>0</v>
      </c>
      <c r="K168" s="56">
        <f>'ORÇAMENTO CRONOGRAMA DESEMBOLSO'!J172</f>
        <v>0</v>
      </c>
      <c r="L168" s="56">
        <f>'ORÇAMENTO CRONOGRAMA DESEMBOLSO'!K172</f>
        <v>0</v>
      </c>
      <c r="M168" s="56">
        <f>'ORÇAMENTO CRONOGRAMA DESEMBOLSO'!L172</f>
        <v>0</v>
      </c>
      <c r="N168" s="56">
        <f>'ORÇAMENTO CRONOGRAMA DESEMBOLSO'!M172</f>
        <v>0</v>
      </c>
      <c r="O168" s="56">
        <f>'ORÇAMENTO CRONOGRAMA DESEMBOLSO'!N172</f>
        <v>0</v>
      </c>
      <c r="P168" s="56">
        <f>'ORÇAMENTO CRONOGRAMA DESEMBOLSO'!O172</f>
        <v>0</v>
      </c>
      <c r="Q168" s="56">
        <f>'ORÇAMENTO CRONOGRAMA DESEMBOLSO'!P172</f>
        <v>0</v>
      </c>
    </row>
    <row r="169" spans="5:17" x14ac:dyDescent="0.35">
      <c r="E169" s="82" t="str">
        <f t="shared" si="8"/>
        <v>OBJETIVO 2:</v>
      </c>
      <c r="F169" s="1">
        <f>'ORÇAMENTO CRONOGRAMA DESEMBOLSO'!A173</f>
        <v>0</v>
      </c>
      <c r="G169" s="1" t="str">
        <f t="shared" si="7"/>
        <v/>
      </c>
      <c r="H169" s="55">
        <f>'ORÇAMENTO CRONOGRAMA DESEMBOLSO'!G173</f>
        <v>0</v>
      </c>
      <c r="I169" s="56">
        <f>'ORÇAMENTO CRONOGRAMA DESEMBOLSO'!H173</f>
        <v>0</v>
      </c>
      <c r="J169" s="56">
        <f>'ORÇAMENTO CRONOGRAMA DESEMBOLSO'!I173</f>
        <v>0</v>
      </c>
      <c r="K169" s="56">
        <f>'ORÇAMENTO CRONOGRAMA DESEMBOLSO'!J173</f>
        <v>0</v>
      </c>
      <c r="L169" s="56">
        <f>'ORÇAMENTO CRONOGRAMA DESEMBOLSO'!K173</f>
        <v>0</v>
      </c>
      <c r="M169" s="56">
        <f>'ORÇAMENTO CRONOGRAMA DESEMBOLSO'!L173</f>
        <v>0</v>
      </c>
      <c r="N169" s="56">
        <f>'ORÇAMENTO CRONOGRAMA DESEMBOLSO'!M173</f>
        <v>0</v>
      </c>
      <c r="O169" s="56">
        <f>'ORÇAMENTO CRONOGRAMA DESEMBOLSO'!N173</f>
        <v>0</v>
      </c>
      <c r="P169" s="56">
        <f>'ORÇAMENTO CRONOGRAMA DESEMBOLSO'!O173</f>
        <v>0</v>
      </c>
      <c r="Q169" s="56">
        <f>'ORÇAMENTO CRONOGRAMA DESEMBOLSO'!P173</f>
        <v>0</v>
      </c>
    </row>
    <row r="170" spans="5:17" x14ac:dyDescent="0.35">
      <c r="E170" s="83" t="str">
        <f>E172</f>
        <v xml:space="preserve">OBJETIVO 3: </v>
      </c>
      <c r="F170" s="84">
        <v>0</v>
      </c>
      <c r="G170" s="84"/>
      <c r="H170" s="84">
        <v>0</v>
      </c>
      <c r="I170" s="84">
        <v>0</v>
      </c>
      <c r="J170" s="84">
        <v>0</v>
      </c>
      <c r="K170" s="84">
        <v>0</v>
      </c>
      <c r="L170" s="84">
        <v>0</v>
      </c>
      <c r="M170" s="84">
        <v>0</v>
      </c>
      <c r="N170" s="84">
        <v>0</v>
      </c>
      <c r="O170" s="84">
        <v>0</v>
      </c>
      <c r="P170" s="84">
        <v>0</v>
      </c>
      <c r="Q170" s="84">
        <v>0</v>
      </c>
    </row>
    <row r="171" spans="5:17" x14ac:dyDescent="0.35">
      <c r="E171" s="83" t="str">
        <f>E172</f>
        <v xml:space="preserve">OBJETIVO 3: </v>
      </c>
      <c r="F171" s="84">
        <v>0</v>
      </c>
      <c r="G171" s="84"/>
      <c r="H171" s="84">
        <v>0</v>
      </c>
      <c r="I171" s="84">
        <v>0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  <c r="O171" s="84">
        <v>0</v>
      </c>
      <c r="P171" s="84">
        <v>0</v>
      </c>
      <c r="Q171" s="84">
        <v>0</v>
      </c>
    </row>
    <row r="172" spans="5:17" x14ac:dyDescent="0.35">
      <c r="E172" s="82" t="str">
        <f>'ORÇAMENTO CRONOGRAMA DESEMBOLSO'!A174</f>
        <v xml:space="preserve">OBJETIVO 3: </v>
      </c>
      <c r="F172" s="1">
        <f>'ORÇAMENTO CRONOGRAMA DESEMBOLSO'!A176</f>
        <v>0</v>
      </c>
      <c r="G172" s="1" t="str">
        <f t="shared" si="7"/>
        <v/>
      </c>
      <c r="H172" s="55">
        <f>'ORÇAMENTO CRONOGRAMA DESEMBOLSO'!G176</f>
        <v>0</v>
      </c>
      <c r="I172" s="56">
        <f>'ORÇAMENTO CRONOGRAMA DESEMBOLSO'!H176</f>
        <v>0</v>
      </c>
      <c r="J172" s="56">
        <f>'ORÇAMENTO CRONOGRAMA DESEMBOLSO'!I176</f>
        <v>0</v>
      </c>
      <c r="K172" s="56">
        <f>'ORÇAMENTO CRONOGRAMA DESEMBOLSO'!J176</f>
        <v>0</v>
      </c>
      <c r="L172" s="56">
        <f>'ORÇAMENTO CRONOGRAMA DESEMBOLSO'!K176</f>
        <v>0</v>
      </c>
      <c r="M172" s="56">
        <f>'ORÇAMENTO CRONOGRAMA DESEMBOLSO'!L176</f>
        <v>0</v>
      </c>
      <c r="N172" s="56">
        <f>'ORÇAMENTO CRONOGRAMA DESEMBOLSO'!M176</f>
        <v>0</v>
      </c>
      <c r="O172" s="56">
        <f>'ORÇAMENTO CRONOGRAMA DESEMBOLSO'!N176</f>
        <v>0</v>
      </c>
      <c r="P172" s="56">
        <f>'ORÇAMENTO CRONOGRAMA DESEMBOLSO'!O176</f>
        <v>0</v>
      </c>
      <c r="Q172" s="56">
        <f>'ORÇAMENTO CRONOGRAMA DESEMBOLSO'!P176</f>
        <v>0</v>
      </c>
    </row>
    <row r="173" spans="5:17" x14ac:dyDescent="0.35">
      <c r="E173" s="82" t="str">
        <f t="shared" si="8"/>
        <v xml:space="preserve">OBJETIVO 3: </v>
      </c>
      <c r="F173" s="1">
        <f>'ORÇAMENTO CRONOGRAMA DESEMBOLSO'!A177</f>
        <v>0</v>
      </c>
      <c r="G173" s="1" t="str">
        <f t="shared" si="7"/>
        <v/>
      </c>
      <c r="H173" s="55">
        <f>'ORÇAMENTO CRONOGRAMA DESEMBOLSO'!G177</f>
        <v>0</v>
      </c>
      <c r="I173" s="56">
        <f>'ORÇAMENTO CRONOGRAMA DESEMBOLSO'!H177</f>
        <v>0</v>
      </c>
      <c r="J173" s="56">
        <f>'ORÇAMENTO CRONOGRAMA DESEMBOLSO'!I177</f>
        <v>0</v>
      </c>
      <c r="K173" s="56">
        <f>'ORÇAMENTO CRONOGRAMA DESEMBOLSO'!J177</f>
        <v>0</v>
      </c>
      <c r="L173" s="56">
        <f>'ORÇAMENTO CRONOGRAMA DESEMBOLSO'!K177</f>
        <v>0</v>
      </c>
      <c r="M173" s="56">
        <f>'ORÇAMENTO CRONOGRAMA DESEMBOLSO'!L177</f>
        <v>0</v>
      </c>
      <c r="N173" s="56">
        <f>'ORÇAMENTO CRONOGRAMA DESEMBOLSO'!M177</f>
        <v>0</v>
      </c>
      <c r="O173" s="56">
        <f>'ORÇAMENTO CRONOGRAMA DESEMBOLSO'!N177</f>
        <v>0</v>
      </c>
      <c r="P173" s="56">
        <f>'ORÇAMENTO CRONOGRAMA DESEMBOLSO'!O177</f>
        <v>0</v>
      </c>
      <c r="Q173" s="56">
        <f>'ORÇAMENTO CRONOGRAMA DESEMBOLSO'!P177</f>
        <v>0</v>
      </c>
    </row>
    <row r="174" spans="5:17" x14ac:dyDescent="0.35">
      <c r="E174" s="82" t="str">
        <f t="shared" si="8"/>
        <v xml:space="preserve">OBJETIVO 3: </v>
      </c>
      <c r="F174" s="1">
        <f>'ORÇAMENTO CRONOGRAMA DESEMBOLSO'!A178</f>
        <v>0</v>
      </c>
      <c r="G174" s="1" t="str">
        <f t="shared" si="7"/>
        <v/>
      </c>
      <c r="H174" s="55">
        <f>'ORÇAMENTO CRONOGRAMA DESEMBOLSO'!G178</f>
        <v>0</v>
      </c>
      <c r="I174" s="56">
        <f>'ORÇAMENTO CRONOGRAMA DESEMBOLSO'!H178</f>
        <v>0</v>
      </c>
      <c r="J174" s="56">
        <f>'ORÇAMENTO CRONOGRAMA DESEMBOLSO'!I178</f>
        <v>0</v>
      </c>
      <c r="K174" s="56">
        <f>'ORÇAMENTO CRONOGRAMA DESEMBOLSO'!J178</f>
        <v>0</v>
      </c>
      <c r="L174" s="56">
        <f>'ORÇAMENTO CRONOGRAMA DESEMBOLSO'!K178</f>
        <v>0</v>
      </c>
      <c r="M174" s="56">
        <f>'ORÇAMENTO CRONOGRAMA DESEMBOLSO'!L178</f>
        <v>0</v>
      </c>
      <c r="N174" s="56">
        <f>'ORÇAMENTO CRONOGRAMA DESEMBOLSO'!M178</f>
        <v>0</v>
      </c>
      <c r="O174" s="56">
        <f>'ORÇAMENTO CRONOGRAMA DESEMBOLSO'!N178</f>
        <v>0</v>
      </c>
      <c r="P174" s="56">
        <f>'ORÇAMENTO CRONOGRAMA DESEMBOLSO'!O178</f>
        <v>0</v>
      </c>
      <c r="Q174" s="56">
        <f>'ORÇAMENTO CRONOGRAMA DESEMBOLSO'!P178</f>
        <v>0</v>
      </c>
    </row>
    <row r="175" spans="5:17" x14ac:dyDescent="0.35">
      <c r="E175" s="82" t="str">
        <f t="shared" si="8"/>
        <v xml:space="preserve">OBJETIVO 3: </v>
      </c>
      <c r="F175" s="1">
        <f>'ORÇAMENTO CRONOGRAMA DESEMBOLSO'!A179</f>
        <v>0</v>
      </c>
      <c r="G175" s="1" t="str">
        <f t="shared" si="7"/>
        <v/>
      </c>
      <c r="H175" s="55">
        <f>'ORÇAMENTO CRONOGRAMA DESEMBOLSO'!G179</f>
        <v>0</v>
      </c>
      <c r="I175" s="56">
        <f>'ORÇAMENTO CRONOGRAMA DESEMBOLSO'!H179</f>
        <v>0</v>
      </c>
      <c r="J175" s="56">
        <f>'ORÇAMENTO CRONOGRAMA DESEMBOLSO'!I179</f>
        <v>0</v>
      </c>
      <c r="K175" s="56">
        <f>'ORÇAMENTO CRONOGRAMA DESEMBOLSO'!J179</f>
        <v>0</v>
      </c>
      <c r="L175" s="56">
        <f>'ORÇAMENTO CRONOGRAMA DESEMBOLSO'!K179</f>
        <v>0</v>
      </c>
      <c r="M175" s="56">
        <f>'ORÇAMENTO CRONOGRAMA DESEMBOLSO'!L179</f>
        <v>0</v>
      </c>
      <c r="N175" s="56">
        <f>'ORÇAMENTO CRONOGRAMA DESEMBOLSO'!M179</f>
        <v>0</v>
      </c>
      <c r="O175" s="56">
        <f>'ORÇAMENTO CRONOGRAMA DESEMBOLSO'!N179</f>
        <v>0</v>
      </c>
      <c r="P175" s="56">
        <f>'ORÇAMENTO CRONOGRAMA DESEMBOLSO'!O179</f>
        <v>0</v>
      </c>
      <c r="Q175" s="56">
        <f>'ORÇAMENTO CRONOGRAMA DESEMBOLSO'!P179</f>
        <v>0</v>
      </c>
    </row>
    <row r="176" spans="5:17" x14ac:dyDescent="0.35">
      <c r="E176" s="82" t="str">
        <f t="shared" si="8"/>
        <v xml:space="preserve">OBJETIVO 3: </v>
      </c>
      <c r="F176" s="1">
        <f>'ORÇAMENTO CRONOGRAMA DESEMBOLSO'!A180</f>
        <v>0</v>
      </c>
      <c r="G176" s="1" t="str">
        <f t="shared" si="7"/>
        <v/>
      </c>
      <c r="H176" s="55">
        <f>'ORÇAMENTO CRONOGRAMA DESEMBOLSO'!G180</f>
        <v>0</v>
      </c>
      <c r="I176" s="56">
        <f>'ORÇAMENTO CRONOGRAMA DESEMBOLSO'!H180</f>
        <v>0</v>
      </c>
      <c r="J176" s="56">
        <f>'ORÇAMENTO CRONOGRAMA DESEMBOLSO'!I180</f>
        <v>0</v>
      </c>
      <c r="K176" s="56">
        <f>'ORÇAMENTO CRONOGRAMA DESEMBOLSO'!J180</f>
        <v>0</v>
      </c>
      <c r="L176" s="56">
        <f>'ORÇAMENTO CRONOGRAMA DESEMBOLSO'!K180</f>
        <v>0</v>
      </c>
      <c r="M176" s="56">
        <f>'ORÇAMENTO CRONOGRAMA DESEMBOLSO'!L180</f>
        <v>0</v>
      </c>
      <c r="N176" s="56">
        <f>'ORÇAMENTO CRONOGRAMA DESEMBOLSO'!M180</f>
        <v>0</v>
      </c>
      <c r="O176" s="56">
        <f>'ORÇAMENTO CRONOGRAMA DESEMBOLSO'!N180</f>
        <v>0</v>
      </c>
      <c r="P176" s="56">
        <f>'ORÇAMENTO CRONOGRAMA DESEMBOLSO'!O180</f>
        <v>0</v>
      </c>
      <c r="Q176" s="56">
        <f>'ORÇAMENTO CRONOGRAMA DESEMBOLSO'!P180</f>
        <v>0</v>
      </c>
    </row>
    <row r="177" spans="5:17" x14ac:dyDescent="0.35">
      <c r="E177" s="82" t="str">
        <f t="shared" si="8"/>
        <v xml:space="preserve">OBJETIVO 3: </v>
      </c>
      <c r="F177" s="1">
        <f>'ORÇAMENTO CRONOGRAMA DESEMBOLSO'!A181</f>
        <v>0</v>
      </c>
      <c r="G177" s="1" t="str">
        <f t="shared" si="7"/>
        <v/>
      </c>
      <c r="H177" s="55">
        <f>'ORÇAMENTO CRONOGRAMA DESEMBOLSO'!G181</f>
        <v>0</v>
      </c>
      <c r="I177" s="56">
        <f>'ORÇAMENTO CRONOGRAMA DESEMBOLSO'!H181</f>
        <v>0</v>
      </c>
      <c r="J177" s="56">
        <f>'ORÇAMENTO CRONOGRAMA DESEMBOLSO'!I181</f>
        <v>0</v>
      </c>
      <c r="K177" s="56">
        <f>'ORÇAMENTO CRONOGRAMA DESEMBOLSO'!J181</f>
        <v>0</v>
      </c>
      <c r="L177" s="56">
        <f>'ORÇAMENTO CRONOGRAMA DESEMBOLSO'!K181</f>
        <v>0</v>
      </c>
      <c r="M177" s="56">
        <f>'ORÇAMENTO CRONOGRAMA DESEMBOLSO'!L181</f>
        <v>0</v>
      </c>
      <c r="N177" s="56">
        <f>'ORÇAMENTO CRONOGRAMA DESEMBOLSO'!M181</f>
        <v>0</v>
      </c>
      <c r="O177" s="56">
        <f>'ORÇAMENTO CRONOGRAMA DESEMBOLSO'!N181</f>
        <v>0</v>
      </c>
      <c r="P177" s="56">
        <f>'ORÇAMENTO CRONOGRAMA DESEMBOLSO'!O181</f>
        <v>0</v>
      </c>
      <c r="Q177" s="56">
        <f>'ORÇAMENTO CRONOGRAMA DESEMBOLSO'!P181</f>
        <v>0</v>
      </c>
    </row>
    <row r="178" spans="5:17" x14ac:dyDescent="0.35">
      <c r="E178" s="82" t="str">
        <f t="shared" si="8"/>
        <v xml:space="preserve">OBJETIVO 3: </v>
      </c>
      <c r="F178" s="1">
        <f>'ORÇAMENTO CRONOGRAMA DESEMBOLSO'!A182</f>
        <v>0</v>
      </c>
      <c r="G178" s="1" t="str">
        <f t="shared" si="7"/>
        <v/>
      </c>
      <c r="H178" s="55">
        <f>'ORÇAMENTO CRONOGRAMA DESEMBOLSO'!G182</f>
        <v>0</v>
      </c>
      <c r="I178" s="56">
        <f>'ORÇAMENTO CRONOGRAMA DESEMBOLSO'!H182</f>
        <v>0</v>
      </c>
      <c r="J178" s="56">
        <f>'ORÇAMENTO CRONOGRAMA DESEMBOLSO'!I182</f>
        <v>0</v>
      </c>
      <c r="K178" s="56">
        <f>'ORÇAMENTO CRONOGRAMA DESEMBOLSO'!J182</f>
        <v>0</v>
      </c>
      <c r="L178" s="56">
        <f>'ORÇAMENTO CRONOGRAMA DESEMBOLSO'!K182</f>
        <v>0</v>
      </c>
      <c r="M178" s="56">
        <f>'ORÇAMENTO CRONOGRAMA DESEMBOLSO'!L182</f>
        <v>0</v>
      </c>
      <c r="N178" s="56">
        <f>'ORÇAMENTO CRONOGRAMA DESEMBOLSO'!M182</f>
        <v>0</v>
      </c>
      <c r="O178" s="56">
        <f>'ORÇAMENTO CRONOGRAMA DESEMBOLSO'!N182</f>
        <v>0</v>
      </c>
      <c r="P178" s="56">
        <f>'ORÇAMENTO CRONOGRAMA DESEMBOLSO'!O182</f>
        <v>0</v>
      </c>
      <c r="Q178" s="56">
        <f>'ORÇAMENTO CRONOGRAMA DESEMBOLSO'!P182</f>
        <v>0</v>
      </c>
    </row>
    <row r="179" spans="5:17" x14ac:dyDescent="0.35">
      <c r="E179" s="82" t="str">
        <f t="shared" si="8"/>
        <v xml:space="preserve">OBJETIVO 3: </v>
      </c>
      <c r="F179" s="1">
        <f>'ORÇAMENTO CRONOGRAMA DESEMBOLSO'!A183</f>
        <v>0</v>
      </c>
      <c r="G179" s="1" t="str">
        <f t="shared" si="7"/>
        <v/>
      </c>
      <c r="H179" s="55">
        <f>'ORÇAMENTO CRONOGRAMA DESEMBOLSO'!G183</f>
        <v>0</v>
      </c>
      <c r="I179" s="56">
        <f>'ORÇAMENTO CRONOGRAMA DESEMBOLSO'!H183</f>
        <v>0</v>
      </c>
      <c r="J179" s="56">
        <f>'ORÇAMENTO CRONOGRAMA DESEMBOLSO'!I183</f>
        <v>0</v>
      </c>
      <c r="K179" s="56">
        <f>'ORÇAMENTO CRONOGRAMA DESEMBOLSO'!J183</f>
        <v>0</v>
      </c>
      <c r="L179" s="56">
        <f>'ORÇAMENTO CRONOGRAMA DESEMBOLSO'!K183</f>
        <v>0</v>
      </c>
      <c r="M179" s="56">
        <f>'ORÇAMENTO CRONOGRAMA DESEMBOLSO'!L183</f>
        <v>0</v>
      </c>
      <c r="N179" s="56">
        <f>'ORÇAMENTO CRONOGRAMA DESEMBOLSO'!M183</f>
        <v>0</v>
      </c>
      <c r="O179" s="56">
        <f>'ORÇAMENTO CRONOGRAMA DESEMBOLSO'!N183</f>
        <v>0</v>
      </c>
      <c r="P179" s="56">
        <f>'ORÇAMENTO CRONOGRAMA DESEMBOLSO'!O183</f>
        <v>0</v>
      </c>
      <c r="Q179" s="56">
        <f>'ORÇAMENTO CRONOGRAMA DESEMBOLSO'!P183</f>
        <v>0</v>
      </c>
    </row>
    <row r="180" spans="5:17" x14ac:dyDescent="0.35">
      <c r="E180" s="82" t="str">
        <f t="shared" si="8"/>
        <v xml:space="preserve">OBJETIVO 3: </v>
      </c>
      <c r="F180" s="1">
        <f>'ORÇAMENTO CRONOGRAMA DESEMBOLSO'!A184</f>
        <v>0</v>
      </c>
      <c r="G180" s="1" t="str">
        <f t="shared" si="7"/>
        <v/>
      </c>
      <c r="H180" s="55">
        <f>'ORÇAMENTO CRONOGRAMA DESEMBOLSO'!G184</f>
        <v>0</v>
      </c>
      <c r="I180" s="56">
        <f>'ORÇAMENTO CRONOGRAMA DESEMBOLSO'!H184</f>
        <v>0</v>
      </c>
      <c r="J180" s="56">
        <f>'ORÇAMENTO CRONOGRAMA DESEMBOLSO'!I184</f>
        <v>0</v>
      </c>
      <c r="K180" s="56">
        <f>'ORÇAMENTO CRONOGRAMA DESEMBOLSO'!J184</f>
        <v>0</v>
      </c>
      <c r="L180" s="56">
        <f>'ORÇAMENTO CRONOGRAMA DESEMBOLSO'!K184</f>
        <v>0</v>
      </c>
      <c r="M180" s="56">
        <f>'ORÇAMENTO CRONOGRAMA DESEMBOLSO'!L184</f>
        <v>0</v>
      </c>
      <c r="N180" s="56">
        <f>'ORÇAMENTO CRONOGRAMA DESEMBOLSO'!M184</f>
        <v>0</v>
      </c>
      <c r="O180" s="56">
        <f>'ORÇAMENTO CRONOGRAMA DESEMBOLSO'!N184</f>
        <v>0</v>
      </c>
      <c r="P180" s="56">
        <f>'ORÇAMENTO CRONOGRAMA DESEMBOLSO'!O184</f>
        <v>0</v>
      </c>
      <c r="Q180" s="56">
        <f>'ORÇAMENTO CRONOGRAMA DESEMBOLSO'!P184</f>
        <v>0</v>
      </c>
    </row>
    <row r="181" spans="5:17" x14ac:dyDescent="0.35">
      <c r="E181" s="82" t="str">
        <f t="shared" si="8"/>
        <v xml:space="preserve">OBJETIVO 3: </v>
      </c>
      <c r="F181" s="1">
        <f>'ORÇAMENTO CRONOGRAMA DESEMBOLSO'!A185</f>
        <v>0</v>
      </c>
      <c r="G181" s="1" t="str">
        <f t="shared" si="7"/>
        <v/>
      </c>
      <c r="H181" s="55">
        <f>'ORÇAMENTO CRONOGRAMA DESEMBOLSO'!G185</f>
        <v>0</v>
      </c>
      <c r="I181" s="56">
        <f>'ORÇAMENTO CRONOGRAMA DESEMBOLSO'!H185</f>
        <v>0</v>
      </c>
      <c r="J181" s="56">
        <f>'ORÇAMENTO CRONOGRAMA DESEMBOLSO'!I185</f>
        <v>0</v>
      </c>
      <c r="K181" s="56">
        <f>'ORÇAMENTO CRONOGRAMA DESEMBOLSO'!J185</f>
        <v>0</v>
      </c>
      <c r="L181" s="56">
        <f>'ORÇAMENTO CRONOGRAMA DESEMBOLSO'!K185</f>
        <v>0</v>
      </c>
      <c r="M181" s="56">
        <f>'ORÇAMENTO CRONOGRAMA DESEMBOLSO'!L185</f>
        <v>0</v>
      </c>
      <c r="N181" s="56">
        <f>'ORÇAMENTO CRONOGRAMA DESEMBOLSO'!M185</f>
        <v>0</v>
      </c>
      <c r="O181" s="56">
        <f>'ORÇAMENTO CRONOGRAMA DESEMBOLSO'!N185</f>
        <v>0</v>
      </c>
      <c r="P181" s="56">
        <f>'ORÇAMENTO CRONOGRAMA DESEMBOLSO'!O185</f>
        <v>0</v>
      </c>
      <c r="Q181" s="56">
        <f>'ORÇAMENTO CRONOGRAMA DESEMBOLSO'!P185</f>
        <v>0</v>
      </c>
    </row>
    <row r="182" spans="5:17" x14ac:dyDescent="0.35">
      <c r="E182" s="82" t="str">
        <f t="shared" si="8"/>
        <v xml:space="preserve">OBJETIVO 3: </v>
      </c>
      <c r="F182" s="1">
        <f>'ORÇAMENTO CRONOGRAMA DESEMBOLSO'!A186</f>
        <v>0</v>
      </c>
      <c r="G182" s="1" t="str">
        <f t="shared" si="7"/>
        <v/>
      </c>
      <c r="H182" s="55">
        <f>'ORÇAMENTO CRONOGRAMA DESEMBOLSO'!G186</f>
        <v>0</v>
      </c>
      <c r="I182" s="56">
        <f>'ORÇAMENTO CRONOGRAMA DESEMBOLSO'!H186</f>
        <v>0</v>
      </c>
      <c r="J182" s="56">
        <f>'ORÇAMENTO CRONOGRAMA DESEMBOLSO'!I186</f>
        <v>0</v>
      </c>
      <c r="K182" s="56">
        <f>'ORÇAMENTO CRONOGRAMA DESEMBOLSO'!J186</f>
        <v>0</v>
      </c>
      <c r="L182" s="56">
        <f>'ORÇAMENTO CRONOGRAMA DESEMBOLSO'!K186</f>
        <v>0</v>
      </c>
      <c r="M182" s="56">
        <f>'ORÇAMENTO CRONOGRAMA DESEMBOLSO'!L186</f>
        <v>0</v>
      </c>
      <c r="N182" s="56">
        <f>'ORÇAMENTO CRONOGRAMA DESEMBOLSO'!M186</f>
        <v>0</v>
      </c>
      <c r="O182" s="56">
        <f>'ORÇAMENTO CRONOGRAMA DESEMBOLSO'!N186</f>
        <v>0</v>
      </c>
      <c r="P182" s="56">
        <f>'ORÇAMENTO CRONOGRAMA DESEMBOLSO'!O186</f>
        <v>0</v>
      </c>
      <c r="Q182" s="56">
        <f>'ORÇAMENTO CRONOGRAMA DESEMBOLSO'!P186</f>
        <v>0</v>
      </c>
    </row>
    <row r="183" spans="5:17" x14ac:dyDescent="0.35">
      <c r="E183" s="82" t="str">
        <f t="shared" si="8"/>
        <v xml:space="preserve">OBJETIVO 3: </v>
      </c>
      <c r="F183" s="1">
        <f>'ORÇAMENTO CRONOGRAMA DESEMBOLSO'!A187</f>
        <v>0</v>
      </c>
      <c r="G183" s="1" t="str">
        <f t="shared" si="7"/>
        <v/>
      </c>
      <c r="H183" s="55">
        <f>'ORÇAMENTO CRONOGRAMA DESEMBOLSO'!G187</f>
        <v>0</v>
      </c>
      <c r="I183" s="56">
        <f>'ORÇAMENTO CRONOGRAMA DESEMBOLSO'!H187</f>
        <v>0</v>
      </c>
      <c r="J183" s="56">
        <f>'ORÇAMENTO CRONOGRAMA DESEMBOLSO'!I187</f>
        <v>0</v>
      </c>
      <c r="K183" s="56">
        <f>'ORÇAMENTO CRONOGRAMA DESEMBOLSO'!J187</f>
        <v>0</v>
      </c>
      <c r="L183" s="56">
        <f>'ORÇAMENTO CRONOGRAMA DESEMBOLSO'!K187</f>
        <v>0</v>
      </c>
      <c r="M183" s="56">
        <f>'ORÇAMENTO CRONOGRAMA DESEMBOLSO'!L187</f>
        <v>0</v>
      </c>
      <c r="N183" s="56">
        <f>'ORÇAMENTO CRONOGRAMA DESEMBOLSO'!M187</f>
        <v>0</v>
      </c>
      <c r="O183" s="56">
        <f>'ORÇAMENTO CRONOGRAMA DESEMBOLSO'!N187</f>
        <v>0</v>
      </c>
      <c r="P183" s="56">
        <f>'ORÇAMENTO CRONOGRAMA DESEMBOLSO'!O187</f>
        <v>0</v>
      </c>
      <c r="Q183" s="56">
        <f>'ORÇAMENTO CRONOGRAMA DESEMBOLSO'!P187</f>
        <v>0</v>
      </c>
    </row>
    <row r="184" spans="5:17" x14ac:dyDescent="0.35">
      <c r="E184" s="82" t="str">
        <f t="shared" si="8"/>
        <v xml:space="preserve">OBJETIVO 3: </v>
      </c>
      <c r="F184" s="1">
        <f>'ORÇAMENTO CRONOGRAMA DESEMBOLSO'!A188</f>
        <v>0</v>
      </c>
      <c r="G184" s="1" t="str">
        <f t="shared" si="7"/>
        <v/>
      </c>
      <c r="H184" s="55">
        <f>'ORÇAMENTO CRONOGRAMA DESEMBOLSO'!G188</f>
        <v>0</v>
      </c>
      <c r="I184" s="56">
        <f>'ORÇAMENTO CRONOGRAMA DESEMBOLSO'!H188</f>
        <v>0</v>
      </c>
      <c r="J184" s="56">
        <f>'ORÇAMENTO CRONOGRAMA DESEMBOLSO'!I188</f>
        <v>0</v>
      </c>
      <c r="K184" s="56">
        <f>'ORÇAMENTO CRONOGRAMA DESEMBOLSO'!J188</f>
        <v>0</v>
      </c>
      <c r="L184" s="56">
        <f>'ORÇAMENTO CRONOGRAMA DESEMBOLSO'!K188</f>
        <v>0</v>
      </c>
      <c r="M184" s="56">
        <f>'ORÇAMENTO CRONOGRAMA DESEMBOLSO'!L188</f>
        <v>0</v>
      </c>
      <c r="N184" s="56">
        <f>'ORÇAMENTO CRONOGRAMA DESEMBOLSO'!M188</f>
        <v>0</v>
      </c>
      <c r="O184" s="56">
        <f>'ORÇAMENTO CRONOGRAMA DESEMBOLSO'!N188</f>
        <v>0</v>
      </c>
      <c r="P184" s="56">
        <f>'ORÇAMENTO CRONOGRAMA DESEMBOLSO'!O188</f>
        <v>0</v>
      </c>
      <c r="Q184" s="56">
        <f>'ORÇAMENTO CRONOGRAMA DESEMBOLSO'!P188</f>
        <v>0</v>
      </c>
    </row>
    <row r="185" spans="5:17" x14ac:dyDescent="0.35">
      <c r="E185" s="82" t="str">
        <f t="shared" si="8"/>
        <v xml:space="preserve">OBJETIVO 3: </v>
      </c>
      <c r="F185" s="1">
        <f>'ORÇAMENTO CRONOGRAMA DESEMBOLSO'!A189</f>
        <v>0</v>
      </c>
      <c r="G185" s="1" t="str">
        <f t="shared" si="7"/>
        <v/>
      </c>
      <c r="H185" s="55">
        <f>'ORÇAMENTO CRONOGRAMA DESEMBOLSO'!G189</f>
        <v>0</v>
      </c>
      <c r="I185" s="56">
        <f>'ORÇAMENTO CRONOGRAMA DESEMBOLSO'!H189</f>
        <v>0</v>
      </c>
      <c r="J185" s="56">
        <f>'ORÇAMENTO CRONOGRAMA DESEMBOLSO'!I189</f>
        <v>0</v>
      </c>
      <c r="K185" s="56">
        <f>'ORÇAMENTO CRONOGRAMA DESEMBOLSO'!J189</f>
        <v>0</v>
      </c>
      <c r="L185" s="56">
        <f>'ORÇAMENTO CRONOGRAMA DESEMBOLSO'!K189</f>
        <v>0</v>
      </c>
      <c r="M185" s="56">
        <f>'ORÇAMENTO CRONOGRAMA DESEMBOLSO'!L189</f>
        <v>0</v>
      </c>
      <c r="N185" s="56">
        <f>'ORÇAMENTO CRONOGRAMA DESEMBOLSO'!M189</f>
        <v>0</v>
      </c>
      <c r="O185" s="56">
        <f>'ORÇAMENTO CRONOGRAMA DESEMBOLSO'!N189</f>
        <v>0</v>
      </c>
      <c r="P185" s="56">
        <f>'ORÇAMENTO CRONOGRAMA DESEMBOLSO'!O189</f>
        <v>0</v>
      </c>
      <c r="Q185" s="56">
        <f>'ORÇAMENTO CRONOGRAMA DESEMBOLSO'!P189</f>
        <v>0</v>
      </c>
    </row>
    <row r="186" spans="5:17" x14ac:dyDescent="0.35">
      <c r="E186" s="82" t="str">
        <f t="shared" si="8"/>
        <v xml:space="preserve">OBJETIVO 3: </v>
      </c>
      <c r="F186" s="1">
        <f>'ORÇAMENTO CRONOGRAMA DESEMBOLSO'!A190</f>
        <v>0</v>
      </c>
      <c r="G186" s="1" t="str">
        <f t="shared" si="7"/>
        <v/>
      </c>
      <c r="H186" s="55">
        <f>'ORÇAMENTO CRONOGRAMA DESEMBOLSO'!G190</f>
        <v>0</v>
      </c>
      <c r="I186" s="56">
        <f>'ORÇAMENTO CRONOGRAMA DESEMBOLSO'!H190</f>
        <v>0</v>
      </c>
      <c r="J186" s="56">
        <f>'ORÇAMENTO CRONOGRAMA DESEMBOLSO'!I190</f>
        <v>0</v>
      </c>
      <c r="K186" s="56">
        <f>'ORÇAMENTO CRONOGRAMA DESEMBOLSO'!J190</f>
        <v>0</v>
      </c>
      <c r="L186" s="56">
        <f>'ORÇAMENTO CRONOGRAMA DESEMBOLSO'!K190</f>
        <v>0</v>
      </c>
      <c r="M186" s="56">
        <f>'ORÇAMENTO CRONOGRAMA DESEMBOLSO'!L190</f>
        <v>0</v>
      </c>
      <c r="N186" s="56">
        <f>'ORÇAMENTO CRONOGRAMA DESEMBOLSO'!M190</f>
        <v>0</v>
      </c>
      <c r="O186" s="56">
        <f>'ORÇAMENTO CRONOGRAMA DESEMBOLSO'!N190</f>
        <v>0</v>
      </c>
      <c r="P186" s="56">
        <f>'ORÇAMENTO CRONOGRAMA DESEMBOLSO'!O190</f>
        <v>0</v>
      </c>
      <c r="Q186" s="56">
        <f>'ORÇAMENTO CRONOGRAMA DESEMBOLSO'!P190</f>
        <v>0</v>
      </c>
    </row>
    <row r="187" spans="5:17" x14ac:dyDescent="0.35">
      <c r="E187" s="82" t="str">
        <f t="shared" si="8"/>
        <v xml:space="preserve">OBJETIVO 3: </v>
      </c>
      <c r="F187" s="1">
        <f>'ORÇAMENTO CRONOGRAMA DESEMBOLSO'!A191</f>
        <v>0</v>
      </c>
      <c r="G187" s="1" t="str">
        <f t="shared" si="7"/>
        <v/>
      </c>
      <c r="H187" s="55">
        <f>'ORÇAMENTO CRONOGRAMA DESEMBOLSO'!G191</f>
        <v>0</v>
      </c>
      <c r="I187" s="56">
        <f>'ORÇAMENTO CRONOGRAMA DESEMBOLSO'!H191</f>
        <v>0</v>
      </c>
      <c r="J187" s="56">
        <f>'ORÇAMENTO CRONOGRAMA DESEMBOLSO'!I191</f>
        <v>0</v>
      </c>
      <c r="K187" s="56">
        <f>'ORÇAMENTO CRONOGRAMA DESEMBOLSO'!J191</f>
        <v>0</v>
      </c>
      <c r="L187" s="56">
        <f>'ORÇAMENTO CRONOGRAMA DESEMBOLSO'!K191</f>
        <v>0</v>
      </c>
      <c r="M187" s="56">
        <f>'ORÇAMENTO CRONOGRAMA DESEMBOLSO'!L191</f>
        <v>0</v>
      </c>
      <c r="N187" s="56">
        <f>'ORÇAMENTO CRONOGRAMA DESEMBOLSO'!M191</f>
        <v>0</v>
      </c>
      <c r="O187" s="56">
        <f>'ORÇAMENTO CRONOGRAMA DESEMBOLSO'!N191</f>
        <v>0</v>
      </c>
      <c r="P187" s="56">
        <f>'ORÇAMENTO CRONOGRAMA DESEMBOLSO'!O191</f>
        <v>0</v>
      </c>
      <c r="Q187" s="56">
        <f>'ORÇAMENTO CRONOGRAMA DESEMBOLSO'!P191</f>
        <v>0</v>
      </c>
    </row>
    <row r="188" spans="5:17" x14ac:dyDescent="0.35">
      <c r="E188" s="82" t="str">
        <f t="shared" si="8"/>
        <v xml:space="preserve">OBJETIVO 3: </v>
      </c>
      <c r="F188" s="1">
        <f>'ORÇAMENTO CRONOGRAMA DESEMBOLSO'!A192</f>
        <v>0</v>
      </c>
      <c r="G188" s="1" t="str">
        <f t="shared" si="7"/>
        <v/>
      </c>
      <c r="H188" s="55">
        <f>'ORÇAMENTO CRONOGRAMA DESEMBOLSO'!G192</f>
        <v>0</v>
      </c>
      <c r="I188" s="56">
        <f>'ORÇAMENTO CRONOGRAMA DESEMBOLSO'!H192</f>
        <v>0</v>
      </c>
      <c r="J188" s="56">
        <f>'ORÇAMENTO CRONOGRAMA DESEMBOLSO'!I192</f>
        <v>0</v>
      </c>
      <c r="K188" s="56">
        <f>'ORÇAMENTO CRONOGRAMA DESEMBOLSO'!J192</f>
        <v>0</v>
      </c>
      <c r="L188" s="56">
        <f>'ORÇAMENTO CRONOGRAMA DESEMBOLSO'!K192</f>
        <v>0</v>
      </c>
      <c r="M188" s="56">
        <f>'ORÇAMENTO CRONOGRAMA DESEMBOLSO'!L192</f>
        <v>0</v>
      </c>
      <c r="N188" s="56">
        <f>'ORÇAMENTO CRONOGRAMA DESEMBOLSO'!M192</f>
        <v>0</v>
      </c>
      <c r="O188" s="56">
        <f>'ORÇAMENTO CRONOGRAMA DESEMBOLSO'!N192</f>
        <v>0</v>
      </c>
      <c r="P188" s="56">
        <f>'ORÇAMENTO CRONOGRAMA DESEMBOLSO'!O192</f>
        <v>0</v>
      </c>
      <c r="Q188" s="56">
        <f>'ORÇAMENTO CRONOGRAMA DESEMBOLSO'!P192</f>
        <v>0</v>
      </c>
    </row>
    <row r="189" spans="5:17" x14ac:dyDescent="0.35">
      <c r="E189" s="82" t="str">
        <f t="shared" si="8"/>
        <v xml:space="preserve">OBJETIVO 3: </v>
      </c>
      <c r="F189" s="1">
        <f>'ORÇAMENTO CRONOGRAMA DESEMBOLSO'!A193</f>
        <v>0</v>
      </c>
      <c r="G189" s="1" t="str">
        <f t="shared" si="7"/>
        <v/>
      </c>
      <c r="H189" s="55">
        <f>'ORÇAMENTO CRONOGRAMA DESEMBOLSO'!G193</f>
        <v>0</v>
      </c>
      <c r="I189" s="56">
        <f>'ORÇAMENTO CRONOGRAMA DESEMBOLSO'!H193</f>
        <v>0</v>
      </c>
      <c r="J189" s="56">
        <f>'ORÇAMENTO CRONOGRAMA DESEMBOLSO'!I193</f>
        <v>0</v>
      </c>
      <c r="K189" s="56">
        <f>'ORÇAMENTO CRONOGRAMA DESEMBOLSO'!J193</f>
        <v>0</v>
      </c>
      <c r="L189" s="56">
        <f>'ORÇAMENTO CRONOGRAMA DESEMBOLSO'!K193</f>
        <v>0</v>
      </c>
      <c r="M189" s="56">
        <f>'ORÇAMENTO CRONOGRAMA DESEMBOLSO'!L193</f>
        <v>0</v>
      </c>
      <c r="N189" s="56">
        <f>'ORÇAMENTO CRONOGRAMA DESEMBOLSO'!M193</f>
        <v>0</v>
      </c>
      <c r="O189" s="56">
        <f>'ORÇAMENTO CRONOGRAMA DESEMBOLSO'!N193</f>
        <v>0</v>
      </c>
      <c r="P189" s="56">
        <f>'ORÇAMENTO CRONOGRAMA DESEMBOLSO'!O193</f>
        <v>0</v>
      </c>
      <c r="Q189" s="56">
        <f>'ORÇAMENTO CRONOGRAMA DESEMBOLSO'!P193</f>
        <v>0</v>
      </c>
    </row>
    <row r="190" spans="5:17" x14ac:dyDescent="0.35">
      <c r="E190" s="82" t="str">
        <f t="shared" si="8"/>
        <v xml:space="preserve">OBJETIVO 3: </v>
      </c>
      <c r="F190" s="1">
        <f>'ORÇAMENTO CRONOGRAMA DESEMBOLSO'!A194</f>
        <v>0</v>
      </c>
      <c r="G190" s="1" t="str">
        <f t="shared" si="7"/>
        <v/>
      </c>
      <c r="H190" s="55">
        <f>'ORÇAMENTO CRONOGRAMA DESEMBOLSO'!G194</f>
        <v>0</v>
      </c>
      <c r="I190" s="56">
        <f>'ORÇAMENTO CRONOGRAMA DESEMBOLSO'!H194</f>
        <v>0</v>
      </c>
      <c r="J190" s="56">
        <f>'ORÇAMENTO CRONOGRAMA DESEMBOLSO'!I194</f>
        <v>0</v>
      </c>
      <c r="K190" s="56">
        <f>'ORÇAMENTO CRONOGRAMA DESEMBOLSO'!J194</f>
        <v>0</v>
      </c>
      <c r="L190" s="56">
        <f>'ORÇAMENTO CRONOGRAMA DESEMBOLSO'!K194</f>
        <v>0</v>
      </c>
      <c r="M190" s="56">
        <f>'ORÇAMENTO CRONOGRAMA DESEMBOLSO'!L194</f>
        <v>0</v>
      </c>
      <c r="N190" s="56">
        <f>'ORÇAMENTO CRONOGRAMA DESEMBOLSO'!M194</f>
        <v>0</v>
      </c>
      <c r="O190" s="56">
        <f>'ORÇAMENTO CRONOGRAMA DESEMBOLSO'!N194</f>
        <v>0</v>
      </c>
      <c r="P190" s="56">
        <f>'ORÇAMENTO CRONOGRAMA DESEMBOLSO'!O194</f>
        <v>0</v>
      </c>
      <c r="Q190" s="56">
        <f>'ORÇAMENTO CRONOGRAMA DESEMBOLSO'!P194</f>
        <v>0</v>
      </c>
    </row>
    <row r="191" spans="5:17" x14ac:dyDescent="0.35">
      <c r="E191" s="82" t="str">
        <f t="shared" si="8"/>
        <v xml:space="preserve">OBJETIVO 3: </v>
      </c>
      <c r="F191" s="1">
        <f>'ORÇAMENTO CRONOGRAMA DESEMBOLSO'!A195</f>
        <v>0</v>
      </c>
      <c r="G191" s="1" t="str">
        <f t="shared" si="7"/>
        <v/>
      </c>
      <c r="H191" s="55">
        <f>'ORÇAMENTO CRONOGRAMA DESEMBOLSO'!G195</f>
        <v>0</v>
      </c>
      <c r="I191" s="56">
        <f>'ORÇAMENTO CRONOGRAMA DESEMBOLSO'!H195</f>
        <v>0</v>
      </c>
      <c r="J191" s="56">
        <f>'ORÇAMENTO CRONOGRAMA DESEMBOLSO'!I195</f>
        <v>0</v>
      </c>
      <c r="K191" s="56">
        <f>'ORÇAMENTO CRONOGRAMA DESEMBOLSO'!J195</f>
        <v>0</v>
      </c>
      <c r="L191" s="56">
        <f>'ORÇAMENTO CRONOGRAMA DESEMBOLSO'!K195</f>
        <v>0</v>
      </c>
      <c r="M191" s="56">
        <f>'ORÇAMENTO CRONOGRAMA DESEMBOLSO'!L195</f>
        <v>0</v>
      </c>
      <c r="N191" s="56">
        <f>'ORÇAMENTO CRONOGRAMA DESEMBOLSO'!M195</f>
        <v>0</v>
      </c>
      <c r="O191" s="56">
        <f>'ORÇAMENTO CRONOGRAMA DESEMBOLSO'!N195</f>
        <v>0</v>
      </c>
      <c r="P191" s="56">
        <f>'ORÇAMENTO CRONOGRAMA DESEMBOLSO'!O195</f>
        <v>0</v>
      </c>
      <c r="Q191" s="56">
        <f>'ORÇAMENTO CRONOGRAMA DESEMBOLSO'!P195</f>
        <v>0</v>
      </c>
    </row>
    <row r="192" spans="5:17" x14ac:dyDescent="0.35">
      <c r="E192" s="83" t="str">
        <f>E191</f>
        <v xml:space="preserve">OBJETIVO 3: </v>
      </c>
      <c r="F192" s="84">
        <v>0</v>
      </c>
      <c r="G192" s="84"/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</row>
    <row r="193" spans="5:17" x14ac:dyDescent="0.35">
      <c r="E193" s="82" t="str">
        <f>E191</f>
        <v xml:space="preserve">OBJETIVO 3: </v>
      </c>
      <c r="F193" s="1">
        <f>'ORÇAMENTO CRONOGRAMA DESEMBOLSO'!A197</f>
        <v>0</v>
      </c>
      <c r="G193" s="1" t="str">
        <f t="shared" si="7"/>
        <v/>
      </c>
      <c r="H193" s="55">
        <f>'ORÇAMENTO CRONOGRAMA DESEMBOLSO'!G197</f>
        <v>0</v>
      </c>
      <c r="I193" s="56">
        <f>'ORÇAMENTO CRONOGRAMA DESEMBOLSO'!H197</f>
        <v>0</v>
      </c>
      <c r="J193" s="56">
        <f>'ORÇAMENTO CRONOGRAMA DESEMBOLSO'!I197</f>
        <v>0</v>
      </c>
      <c r="K193" s="56">
        <f>'ORÇAMENTO CRONOGRAMA DESEMBOLSO'!J197</f>
        <v>0</v>
      </c>
      <c r="L193" s="56">
        <f>'ORÇAMENTO CRONOGRAMA DESEMBOLSO'!K197</f>
        <v>0</v>
      </c>
      <c r="M193" s="56">
        <f>'ORÇAMENTO CRONOGRAMA DESEMBOLSO'!L197</f>
        <v>0</v>
      </c>
      <c r="N193" s="56">
        <f>'ORÇAMENTO CRONOGRAMA DESEMBOLSO'!M197</f>
        <v>0</v>
      </c>
      <c r="O193" s="56">
        <f>'ORÇAMENTO CRONOGRAMA DESEMBOLSO'!N197</f>
        <v>0</v>
      </c>
      <c r="P193" s="56">
        <f>'ORÇAMENTO CRONOGRAMA DESEMBOLSO'!O197</f>
        <v>0</v>
      </c>
      <c r="Q193" s="56">
        <f>'ORÇAMENTO CRONOGRAMA DESEMBOLSO'!P197</f>
        <v>0</v>
      </c>
    </row>
    <row r="194" spans="5:17" x14ac:dyDescent="0.35">
      <c r="E194" s="82" t="str">
        <f t="shared" si="8"/>
        <v xml:space="preserve">OBJETIVO 3: </v>
      </c>
      <c r="F194" s="1">
        <f>'ORÇAMENTO CRONOGRAMA DESEMBOLSO'!A198</f>
        <v>0</v>
      </c>
      <c r="G194" s="1" t="str">
        <f t="shared" si="7"/>
        <v/>
      </c>
      <c r="H194" s="55">
        <f>'ORÇAMENTO CRONOGRAMA DESEMBOLSO'!G198</f>
        <v>0</v>
      </c>
      <c r="I194" s="56">
        <f>'ORÇAMENTO CRONOGRAMA DESEMBOLSO'!H198</f>
        <v>0</v>
      </c>
      <c r="J194" s="56">
        <f>'ORÇAMENTO CRONOGRAMA DESEMBOLSO'!I198</f>
        <v>0</v>
      </c>
      <c r="K194" s="56">
        <f>'ORÇAMENTO CRONOGRAMA DESEMBOLSO'!J198</f>
        <v>0</v>
      </c>
      <c r="L194" s="56">
        <f>'ORÇAMENTO CRONOGRAMA DESEMBOLSO'!K198</f>
        <v>0</v>
      </c>
      <c r="M194" s="56">
        <f>'ORÇAMENTO CRONOGRAMA DESEMBOLSO'!L198</f>
        <v>0</v>
      </c>
      <c r="N194" s="56">
        <f>'ORÇAMENTO CRONOGRAMA DESEMBOLSO'!M198</f>
        <v>0</v>
      </c>
      <c r="O194" s="56">
        <f>'ORÇAMENTO CRONOGRAMA DESEMBOLSO'!N198</f>
        <v>0</v>
      </c>
      <c r="P194" s="56">
        <f>'ORÇAMENTO CRONOGRAMA DESEMBOLSO'!O198</f>
        <v>0</v>
      </c>
      <c r="Q194" s="56">
        <f>'ORÇAMENTO CRONOGRAMA DESEMBOLSO'!P198</f>
        <v>0</v>
      </c>
    </row>
    <row r="195" spans="5:17" x14ac:dyDescent="0.35">
      <c r="E195" s="82" t="str">
        <f t="shared" si="8"/>
        <v xml:space="preserve">OBJETIVO 3: </v>
      </c>
      <c r="F195" s="1">
        <f>'ORÇAMENTO CRONOGRAMA DESEMBOLSO'!A199</f>
        <v>0</v>
      </c>
      <c r="G195" s="1" t="str">
        <f t="shared" ref="G195:G258" si="9">SUBSTITUTE(IF(F195=0,"",F195),"_"," ")</f>
        <v/>
      </c>
      <c r="H195" s="55">
        <f>'ORÇAMENTO CRONOGRAMA DESEMBOLSO'!G199</f>
        <v>0</v>
      </c>
      <c r="I195" s="56">
        <f>'ORÇAMENTO CRONOGRAMA DESEMBOLSO'!H199</f>
        <v>0</v>
      </c>
      <c r="J195" s="56">
        <f>'ORÇAMENTO CRONOGRAMA DESEMBOLSO'!I199</f>
        <v>0</v>
      </c>
      <c r="K195" s="56">
        <f>'ORÇAMENTO CRONOGRAMA DESEMBOLSO'!J199</f>
        <v>0</v>
      </c>
      <c r="L195" s="56">
        <f>'ORÇAMENTO CRONOGRAMA DESEMBOLSO'!K199</f>
        <v>0</v>
      </c>
      <c r="M195" s="56">
        <f>'ORÇAMENTO CRONOGRAMA DESEMBOLSO'!L199</f>
        <v>0</v>
      </c>
      <c r="N195" s="56">
        <f>'ORÇAMENTO CRONOGRAMA DESEMBOLSO'!M199</f>
        <v>0</v>
      </c>
      <c r="O195" s="56">
        <f>'ORÇAMENTO CRONOGRAMA DESEMBOLSO'!N199</f>
        <v>0</v>
      </c>
      <c r="P195" s="56">
        <f>'ORÇAMENTO CRONOGRAMA DESEMBOLSO'!O199</f>
        <v>0</v>
      </c>
      <c r="Q195" s="56">
        <f>'ORÇAMENTO CRONOGRAMA DESEMBOLSO'!P199</f>
        <v>0</v>
      </c>
    </row>
    <row r="196" spans="5:17" x14ac:dyDescent="0.35">
      <c r="E196" s="82" t="str">
        <f t="shared" si="8"/>
        <v xml:space="preserve">OBJETIVO 3: </v>
      </c>
      <c r="F196" s="1">
        <f>'ORÇAMENTO CRONOGRAMA DESEMBOLSO'!A200</f>
        <v>0</v>
      </c>
      <c r="G196" s="1" t="str">
        <f t="shared" si="9"/>
        <v/>
      </c>
      <c r="H196" s="55">
        <f>'ORÇAMENTO CRONOGRAMA DESEMBOLSO'!G200</f>
        <v>0</v>
      </c>
      <c r="I196" s="56">
        <f>'ORÇAMENTO CRONOGRAMA DESEMBOLSO'!H200</f>
        <v>0</v>
      </c>
      <c r="J196" s="56">
        <f>'ORÇAMENTO CRONOGRAMA DESEMBOLSO'!I200</f>
        <v>0</v>
      </c>
      <c r="K196" s="56">
        <f>'ORÇAMENTO CRONOGRAMA DESEMBOLSO'!J200</f>
        <v>0</v>
      </c>
      <c r="L196" s="56">
        <f>'ORÇAMENTO CRONOGRAMA DESEMBOLSO'!K200</f>
        <v>0</v>
      </c>
      <c r="M196" s="56">
        <f>'ORÇAMENTO CRONOGRAMA DESEMBOLSO'!L200</f>
        <v>0</v>
      </c>
      <c r="N196" s="56">
        <f>'ORÇAMENTO CRONOGRAMA DESEMBOLSO'!M200</f>
        <v>0</v>
      </c>
      <c r="O196" s="56">
        <f>'ORÇAMENTO CRONOGRAMA DESEMBOLSO'!N200</f>
        <v>0</v>
      </c>
      <c r="P196" s="56">
        <f>'ORÇAMENTO CRONOGRAMA DESEMBOLSO'!O200</f>
        <v>0</v>
      </c>
      <c r="Q196" s="56">
        <f>'ORÇAMENTO CRONOGRAMA DESEMBOLSO'!P200</f>
        <v>0</v>
      </c>
    </row>
    <row r="197" spans="5:17" x14ac:dyDescent="0.35">
      <c r="E197" s="82" t="str">
        <f t="shared" si="8"/>
        <v xml:space="preserve">OBJETIVO 3: </v>
      </c>
      <c r="F197" s="1">
        <f>'ORÇAMENTO CRONOGRAMA DESEMBOLSO'!A201</f>
        <v>0</v>
      </c>
      <c r="G197" s="1" t="str">
        <f t="shared" si="9"/>
        <v/>
      </c>
      <c r="H197" s="55">
        <f>'ORÇAMENTO CRONOGRAMA DESEMBOLSO'!G201</f>
        <v>0</v>
      </c>
      <c r="I197" s="56">
        <f>'ORÇAMENTO CRONOGRAMA DESEMBOLSO'!H201</f>
        <v>0</v>
      </c>
      <c r="J197" s="56">
        <f>'ORÇAMENTO CRONOGRAMA DESEMBOLSO'!I201</f>
        <v>0</v>
      </c>
      <c r="K197" s="56">
        <f>'ORÇAMENTO CRONOGRAMA DESEMBOLSO'!J201</f>
        <v>0</v>
      </c>
      <c r="L197" s="56">
        <f>'ORÇAMENTO CRONOGRAMA DESEMBOLSO'!K201</f>
        <v>0</v>
      </c>
      <c r="M197" s="56">
        <f>'ORÇAMENTO CRONOGRAMA DESEMBOLSO'!L201</f>
        <v>0</v>
      </c>
      <c r="N197" s="56">
        <f>'ORÇAMENTO CRONOGRAMA DESEMBOLSO'!M201</f>
        <v>0</v>
      </c>
      <c r="O197" s="56">
        <f>'ORÇAMENTO CRONOGRAMA DESEMBOLSO'!N201</f>
        <v>0</v>
      </c>
      <c r="P197" s="56">
        <f>'ORÇAMENTO CRONOGRAMA DESEMBOLSO'!O201</f>
        <v>0</v>
      </c>
      <c r="Q197" s="56">
        <f>'ORÇAMENTO CRONOGRAMA DESEMBOLSO'!P201</f>
        <v>0</v>
      </c>
    </row>
    <row r="198" spans="5:17" x14ac:dyDescent="0.35">
      <c r="E198" s="82" t="str">
        <f t="shared" si="8"/>
        <v xml:space="preserve">OBJETIVO 3: </v>
      </c>
      <c r="F198" s="1">
        <f>'ORÇAMENTO CRONOGRAMA DESEMBOLSO'!A202</f>
        <v>0</v>
      </c>
      <c r="G198" s="1" t="str">
        <f t="shared" si="9"/>
        <v/>
      </c>
      <c r="H198" s="55">
        <f>'ORÇAMENTO CRONOGRAMA DESEMBOLSO'!G202</f>
        <v>0</v>
      </c>
      <c r="I198" s="56">
        <f>'ORÇAMENTO CRONOGRAMA DESEMBOLSO'!H202</f>
        <v>0</v>
      </c>
      <c r="J198" s="56">
        <f>'ORÇAMENTO CRONOGRAMA DESEMBOLSO'!I202</f>
        <v>0</v>
      </c>
      <c r="K198" s="56">
        <f>'ORÇAMENTO CRONOGRAMA DESEMBOLSO'!J202</f>
        <v>0</v>
      </c>
      <c r="L198" s="56">
        <f>'ORÇAMENTO CRONOGRAMA DESEMBOLSO'!K202</f>
        <v>0</v>
      </c>
      <c r="M198" s="56">
        <f>'ORÇAMENTO CRONOGRAMA DESEMBOLSO'!L202</f>
        <v>0</v>
      </c>
      <c r="N198" s="56">
        <f>'ORÇAMENTO CRONOGRAMA DESEMBOLSO'!M202</f>
        <v>0</v>
      </c>
      <c r="O198" s="56">
        <f>'ORÇAMENTO CRONOGRAMA DESEMBOLSO'!N202</f>
        <v>0</v>
      </c>
      <c r="P198" s="56">
        <f>'ORÇAMENTO CRONOGRAMA DESEMBOLSO'!O202</f>
        <v>0</v>
      </c>
      <c r="Q198" s="56">
        <f>'ORÇAMENTO CRONOGRAMA DESEMBOLSO'!P202</f>
        <v>0</v>
      </c>
    </row>
    <row r="199" spans="5:17" x14ac:dyDescent="0.35">
      <c r="E199" s="82" t="str">
        <f t="shared" si="8"/>
        <v xml:space="preserve">OBJETIVO 3: </v>
      </c>
      <c r="F199" s="1">
        <f>'ORÇAMENTO CRONOGRAMA DESEMBOLSO'!A203</f>
        <v>0</v>
      </c>
      <c r="G199" s="1" t="str">
        <f t="shared" si="9"/>
        <v/>
      </c>
      <c r="H199" s="55">
        <f>'ORÇAMENTO CRONOGRAMA DESEMBOLSO'!G203</f>
        <v>0</v>
      </c>
      <c r="I199" s="56">
        <f>'ORÇAMENTO CRONOGRAMA DESEMBOLSO'!H203</f>
        <v>0</v>
      </c>
      <c r="J199" s="56">
        <f>'ORÇAMENTO CRONOGRAMA DESEMBOLSO'!I203</f>
        <v>0</v>
      </c>
      <c r="K199" s="56">
        <f>'ORÇAMENTO CRONOGRAMA DESEMBOLSO'!J203</f>
        <v>0</v>
      </c>
      <c r="L199" s="56">
        <f>'ORÇAMENTO CRONOGRAMA DESEMBOLSO'!K203</f>
        <v>0</v>
      </c>
      <c r="M199" s="56">
        <f>'ORÇAMENTO CRONOGRAMA DESEMBOLSO'!L203</f>
        <v>0</v>
      </c>
      <c r="N199" s="56">
        <f>'ORÇAMENTO CRONOGRAMA DESEMBOLSO'!M203</f>
        <v>0</v>
      </c>
      <c r="O199" s="56">
        <f>'ORÇAMENTO CRONOGRAMA DESEMBOLSO'!N203</f>
        <v>0</v>
      </c>
      <c r="P199" s="56">
        <f>'ORÇAMENTO CRONOGRAMA DESEMBOLSO'!O203</f>
        <v>0</v>
      </c>
      <c r="Q199" s="56">
        <f>'ORÇAMENTO CRONOGRAMA DESEMBOLSO'!P203</f>
        <v>0</v>
      </c>
    </row>
    <row r="200" spans="5:17" x14ac:dyDescent="0.35">
      <c r="E200" s="82" t="str">
        <f t="shared" si="8"/>
        <v xml:space="preserve">OBJETIVO 3: </v>
      </c>
      <c r="F200" s="1">
        <f>'ORÇAMENTO CRONOGRAMA DESEMBOLSO'!A204</f>
        <v>0</v>
      </c>
      <c r="G200" s="1" t="str">
        <f t="shared" si="9"/>
        <v/>
      </c>
      <c r="H200" s="55">
        <f>'ORÇAMENTO CRONOGRAMA DESEMBOLSO'!G204</f>
        <v>0</v>
      </c>
      <c r="I200" s="56">
        <f>'ORÇAMENTO CRONOGRAMA DESEMBOLSO'!H204</f>
        <v>0</v>
      </c>
      <c r="J200" s="56">
        <f>'ORÇAMENTO CRONOGRAMA DESEMBOLSO'!I204</f>
        <v>0</v>
      </c>
      <c r="K200" s="56">
        <f>'ORÇAMENTO CRONOGRAMA DESEMBOLSO'!J204</f>
        <v>0</v>
      </c>
      <c r="L200" s="56">
        <f>'ORÇAMENTO CRONOGRAMA DESEMBOLSO'!K204</f>
        <v>0</v>
      </c>
      <c r="M200" s="56">
        <f>'ORÇAMENTO CRONOGRAMA DESEMBOLSO'!L204</f>
        <v>0</v>
      </c>
      <c r="N200" s="56">
        <f>'ORÇAMENTO CRONOGRAMA DESEMBOLSO'!M204</f>
        <v>0</v>
      </c>
      <c r="O200" s="56">
        <f>'ORÇAMENTO CRONOGRAMA DESEMBOLSO'!N204</f>
        <v>0</v>
      </c>
      <c r="P200" s="56">
        <f>'ORÇAMENTO CRONOGRAMA DESEMBOLSO'!O204</f>
        <v>0</v>
      </c>
      <c r="Q200" s="56">
        <f>'ORÇAMENTO CRONOGRAMA DESEMBOLSO'!P204</f>
        <v>0</v>
      </c>
    </row>
    <row r="201" spans="5:17" x14ac:dyDescent="0.35">
      <c r="E201" s="82" t="str">
        <f t="shared" si="8"/>
        <v xml:space="preserve">OBJETIVO 3: </v>
      </c>
      <c r="F201" s="1">
        <f>'ORÇAMENTO CRONOGRAMA DESEMBOLSO'!A205</f>
        <v>0</v>
      </c>
      <c r="G201" s="1" t="str">
        <f t="shared" si="9"/>
        <v/>
      </c>
      <c r="H201" s="55">
        <f>'ORÇAMENTO CRONOGRAMA DESEMBOLSO'!G205</f>
        <v>0</v>
      </c>
      <c r="I201" s="56">
        <f>'ORÇAMENTO CRONOGRAMA DESEMBOLSO'!H205</f>
        <v>0</v>
      </c>
      <c r="J201" s="56">
        <f>'ORÇAMENTO CRONOGRAMA DESEMBOLSO'!I205</f>
        <v>0</v>
      </c>
      <c r="K201" s="56">
        <f>'ORÇAMENTO CRONOGRAMA DESEMBOLSO'!J205</f>
        <v>0</v>
      </c>
      <c r="L201" s="56">
        <f>'ORÇAMENTO CRONOGRAMA DESEMBOLSO'!K205</f>
        <v>0</v>
      </c>
      <c r="M201" s="56">
        <f>'ORÇAMENTO CRONOGRAMA DESEMBOLSO'!L205</f>
        <v>0</v>
      </c>
      <c r="N201" s="56">
        <f>'ORÇAMENTO CRONOGRAMA DESEMBOLSO'!M205</f>
        <v>0</v>
      </c>
      <c r="O201" s="56">
        <f>'ORÇAMENTO CRONOGRAMA DESEMBOLSO'!N205</f>
        <v>0</v>
      </c>
      <c r="P201" s="56">
        <f>'ORÇAMENTO CRONOGRAMA DESEMBOLSO'!O205</f>
        <v>0</v>
      </c>
      <c r="Q201" s="56">
        <f>'ORÇAMENTO CRONOGRAMA DESEMBOLSO'!P205</f>
        <v>0</v>
      </c>
    </row>
    <row r="202" spans="5:17" x14ac:dyDescent="0.35">
      <c r="E202" s="82" t="str">
        <f t="shared" si="8"/>
        <v xml:space="preserve">OBJETIVO 3: </v>
      </c>
      <c r="F202" s="1">
        <f>'ORÇAMENTO CRONOGRAMA DESEMBOLSO'!A206</f>
        <v>0</v>
      </c>
      <c r="G202" s="1" t="str">
        <f t="shared" si="9"/>
        <v/>
      </c>
      <c r="H202" s="55">
        <f>'ORÇAMENTO CRONOGRAMA DESEMBOLSO'!G206</f>
        <v>0</v>
      </c>
      <c r="I202" s="56">
        <f>'ORÇAMENTO CRONOGRAMA DESEMBOLSO'!H206</f>
        <v>0</v>
      </c>
      <c r="J202" s="56">
        <f>'ORÇAMENTO CRONOGRAMA DESEMBOLSO'!I206</f>
        <v>0</v>
      </c>
      <c r="K202" s="56">
        <f>'ORÇAMENTO CRONOGRAMA DESEMBOLSO'!J206</f>
        <v>0</v>
      </c>
      <c r="L202" s="56">
        <f>'ORÇAMENTO CRONOGRAMA DESEMBOLSO'!K206</f>
        <v>0</v>
      </c>
      <c r="M202" s="56">
        <f>'ORÇAMENTO CRONOGRAMA DESEMBOLSO'!L206</f>
        <v>0</v>
      </c>
      <c r="N202" s="56">
        <f>'ORÇAMENTO CRONOGRAMA DESEMBOLSO'!M206</f>
        <v>0</v>
      </c>
      <c r="O202" s="56">
        <f>'ORÇAMENTO CRONOGRAMA DESEMBOLSO'!N206</f>
        <v>0</v>
      </c>
      <c r="P202" s="56">
        <f>'ORÇAMENTO CRONOGRAMA DESEMBOLSO'!O206</f>
        <v>0</v>
      </c>
      <c r="Q202" s="56">
        <f>'ORÇAMENTO CRONOGRAMA DESEMBOLSO'!P206</f>
        <v>0</v>
      </c>
    </row>
    <row r="203" spans="5:17" x14ac:dyDescent="0.35">
      <c r="E203" s="82" t="str">
        <f t="shared" si="8"/>
        <v xml:space="preserve">OBJETIVO 3: </v>
      </c>
      <c r="F203" s="1">
        <f>'ORÇAMENTO CRONOGRAMA DESEMBOLSO'!A207</f>
        <v>0</v>
      </c>
      <c r="G203" s="1" t="str">
        <f t="shared" si="9"/>
        <v/>
      </c>
      <c r="H203" s="55">
        <f>'ORÇAMENTO CRONOGRAMA DESEMBOLSO'!G207</f>
        <v>0</v>
      </c>
      <c r="I203" s="56">
        <f>'ORÇAMENTO CRONOGRAMA DESEMBOLSO'!H207</f>
        <v>0</v>
      </c>
      <c r="J203" s="56">
        <f>'ORÇAMENTO CRONOGRAMA DESEMBOLSO'!I207</f>
        <v>0</v>
      </c>
      <c r="K203" s="56">
        <f>'ORÇAMENTO CRONOGRAMA DESEMBOLSO'!J207</f>
        <v>0</v>
      </c>
      <c r="L203" s="56">
        <f>'ORÇAMENTO CRONOGRAMA DESEMBOLSO'!K207</f>
        <v>0</v>
      </c>
      <c r="M203" s="56">
        <f>'ORÇAMENTO CRONOGRAMA DESEMBOLSO'!L207</f>
        <v>0</v>
      </c>
      <c r="N203" s="56">
        <f>'ORÇAMENTO CRONOGRAMA DESEMBOLSO'!M207</f>
        <v>0</v>
      </c>
      <c r="O203" s="56">
        <f>'ORÇAMENTO CRONOGRAMA DESEMBOLSO'!N207</f>
        <v>0</v>
      </c>
      <c r="P203" s="56">
        <f>'ORÇAMENTO CRONOGRAMA DESEMBOLSO'!O207</f>
        <v>0</v>
      </c>
      <c r="Q203" s="56">
        <f>'ORÇAMENTO CRONOGRAMA DESEMBOLSO'!P207</f>
        <v>0</v>
      </c>
    </row>
    <row r="204" spans="5:17" x14ac:dyDescent="0.35">
      <c r="E204" s="82" t="str">
        <f t="shared" si="8"/>
        <v xml:space="preserve">OBJETIVO 3: </v>
      </c>
      <c r="F204" s="1">
        <f>'ORÇAMENTO CRONOGRAMA DESEMBOLSO'!A208</f>
        <v>0</v>
      </c>
      <c r="G204" s="1" t="str">
        <f t="shared" si="9"/>
        <v/>
      </c>
      <c r="H204" s="55">
        <f>'ORÇAMENTO CRONOGRAMA DESEMBOLSO'!G208</f>
        <v>0</v>
      </c>
      <c r="I204" s="56">
        <f>'ORÇAMENTO CRONOGRAMA DESEMBOLSO'!H208</f>
        <v>0</v>
      </c>
      <c r="J204" s="56">
        <f>'ORÇAMENTO CRONOGRAMA DESEMBOLSO'!I208</f>
        <v>0</v>
      </c>
      <c r="K204" s="56">
        <f>'ORÇAMENTO CRONOGRAMA DESEMBOLSO'!J208</f>
        <v>0</v>
      </c>
      <c r="L204" s="56">
        <f>'ORÇAMENTO CRONOGRAMA DESEMBOLSO'!K208</f>
        <v>0</v>
      </c>
      <c r="M204" s="56">
        <f>'ORÇAMENTO CRONOGRAMA DESEMBOLSO'!L208</f>
        <v>0</v>
      </c>
      <c r="N204" s="56">
        <f>'ORÇAMENTO CRONOGRAMA DESEMBOLSO'!M208</f>
        <v>0</v>
      </c>
      <c r="O204" s="56">
        <f>'ORÇAMENTO CRONOGRAMA DESEMBOLSO'!N208</f>
        <v>0</v>
      </c>
      <c r="P204" s="56">
        <f>'ORÇAMENTO CRONOGRAMA DESEMBOLSO'!O208</f>
        <v>0</v>
      </c>
      <c r="Q204" s="56">
        <f>'ORÇAMENTO CRONOGRAMA DESEMBOLSO'!P208</f>
        <v>0</v>
      </c>
    </row>
    <row r="205" spans="5:17" x14ac:dyDescent="0.35">
      <c r="E205" s="82" t="str">
        <f t="shared" si="8"/>
        <v xml:space="preserve">OBJETIVO 3: </v>
      </c>
      <c r="F205" s="1">
        <f>'ORÇAMENTO CRONOGRAMA DESEMBOLSO'!A209</f>
        <v>0</v>
      </c>
      <c r="G205" s="1" t="str">
        <f t="shared" si="9"/>
        <v/>
      </c>
      <c r="H205" s="55">
        <f>'ORÇAMENTO CRONOGRAMA DESEMBOLSO'!G209</f>
        <v>0</v>
      </c>
      <c r="I205" s="56">
        <f>'ORÇAMENTO CRONOGRAMA DESEMBOLSO'!H209</f>
        <v>0</v>
      </c>
      <c r="J205" s="56">
        <f>'ORÇAMENTO CRONOGRAMA DESEMBOLSO'!I209</f>
        <v>0</v>
      </c>
      <c r="K205" s="56">
        <f>'ORÇAMENTO CRONOGRAMA DESEMBOLSO'!J209</f>
        <v>0</v>
      </c>
      <c r="L205" s="56">
        <f>'ORÇAMENTO CRONOGRAMA DESEMBOLSO'!K209</f>
        <v>0</v>
      </c>
      <c r="M205" s="56">
        <f>'ORÇAMENTO CRONOGRAMA DESEMBOLSO'!L209</f>
        <v>0</v>
      </c>
      <c r="N205" s="56">
        <f>'ORÇAMENTO CRONOGRAMA DESEMBOLSO'!M209</f>
        <v>0</v>
      </c>
      <c r="O205" s="56">
        <f>'ORÇAMENTO CRONOGRAMA DESEMBOLSO'!N209</f>
        <v>0</v>
      </c>
      <c r="P205" s="56">
        <f>'ORÇAMENTO CRONOGRAMA DESEMBOLSO'!O209</f>
        <v>0</v>
      </c>
      <c r="Q205" s="56">
        <f>'ORÇAMENTO CRONOGRAMA DESEMBOLSO'!P209</f>
        <v>0</v>
      </c>
    </row>
    <row r="206" spans="5:17" x14ac:dyDescent="0.35">
      <c r="E206" s="82" t="str">
        <f t="shared" si="8"/>
        <v xml:space="preserve">OBJETIVO 3: </v>
      </c>
      <c r="F206" s="1">
        <f>'ORÇAMENTO CRONOGRAMA DESEMBOLSO'!A210</f>
        <v>0</v>
      </c>
      <c r="G206" s="1" t="str">
        <f t="shared" si="9"/>
        <v/>
      </c>
      <c r="H206" s="55">
        <f>'ORÇAMENTO CRONOGRAMA DESEMBOLSO'!G210</f>
        <v>0</v>
      </c>
      <c r="I206" s="56">
        <f>'ORÇAMENTO CRONOGRAMA DESEMBOLSO'!H210</f>
        <v>0</v>
      </c>
      <c r="J206" s="56">
        <f>'ORÇAMENTO CRONOGRAMA DESEMBOLSO'!I210</f>
        <v>0</v>
      </c>
      <c r="K206" s="56">
        <f>'ORÇAMENTO CRONOGRAMA DESEMBOLSO'!J210</f>
        <v>0</v>
      </c>
      <c r="L206" s="56">
        <f>'ORÇAMENTO CRONOGRAMA DESEMBOLSO'!K210</f>
        <v>0</v>
      </c>
      <c r="M206" s="56">
        <f>'ORÇAMENTO CRONOGRAMA DESEMBOLSO'!L210</f>
        <v>0</v>
      </c>
      <c r="N206" s="56">
        <f>'ORÇAMENTO CRONOGRAMA DESEMBOLSO'!M210</f>
        <v>0</v>
      </c>
      <c r="O206" s="56">
        <f>'ORÇAMENTO CRONOGRAMA DESEMBOLSO'!N210</f>
        <v>0</v>
      </c>
      <c r="P206" s="56">
        <f>'ORÇAMENTO CRONOGRAMA DESEMBOLSO'!O210</f>
        <v>0</v>
      </c>
      <c r="Q206" s="56">
        <f>'ORÇAMENTO CRONOGRAMA DESEMBOLSO'!P210</f>
        <v>0</v>
      </c>
    </row>
    <row r="207" spans="5:17" x14ac:dyDescent="0.35">
      <c r="E207" s="82" t="str">
        <f t="shared" si="8"/>
        <v xml:space="preserve">OBJETIVO 3: </v>
      </c>
      <c r="F207" s="1">
        <f>'ORÇAMENTO CRONOGRAMA DESEMBOLSO'!A211</f>
        <v>0</v>
      </c>
      <c r="G207" s="1" t="str">
        <f t="shared" si="9"/>
        <v/>
      </c>
      <c r="H207" s="55">
        <f>'ORÇAMENTO CRONOGRAMA DESEMBOLSO'!G211</f>
        <v>0</v>
      </c>
      <c r="I207" s="56">
        <f>'ORÇAMENTO CRONOGRAMA DESEMBOLSO'!H211</f>
        <v>0</v>
      </c>
      <c r="J207" s="56">
        <f>'ORÇAMENTO CRONOGRAMA DESEMBOLSO'!I211</f>
        <v>0</v>
      </c>
      <c r="K207" s="56">
        <f>'ORÇAMENTO CRONOGRAMA DESEMBOLSO'!J211</f>
        <v>0</v>
      </c>
      <c r="L207" s="56">
        <f>'ORÇAMENTO CRONOGRAMA DESEMBOLSO'!K211</f>
        <v>0</v>
      </c>
      <c r="M207" s="56">
        <f>'ORÇAMENTO CRONOGRAMA DESEMBOLSO'!L211</f>
        <v>0</v>
      </c>
      <c r="N207" s="56">
        <f>'ORÇAMENTO CRONOGRAMA DESEMBOLSO'!M211</f>
        <v>0</v>
      </c>
      <c r="O207" s="56">
        <f>'ORÇAMENTO CRONOGRAMA DESEMBOLSO'!N211</f>
        <v>0</v>
      </c>
      <c r="P207" s="56">
        <f>'ORÇAMENTO CRONOGRAMA DESEMBOLSO'!O211</f>
        <v>0</v>
      </c>
      <c r="Q207" s="56">
        <f>'ORÇAMENTO CRONOGRAMA DESEMBOLSO'!P211</f>
        <v>0</v>
      </c>
    </row>
    <row r="208" spans="5:17" x14ac:dyDescent="0.35">
      <c r="E208" s="82" t="str">
        <f t="shared" si="8"/>
        <v xml:space="preserve">OBJETIVO 3: </v>
      </c>
      <c r="F208" s="1">
        <f>'ORÇAMENTO CRONOGRAMA DESEMBOLSO'!A212</f>
        <v>0</v>
      </c>
      <c r="G208" s="1" t="str">
        <f t="shared" si="9"/>
        <v/>
      </c>
      <c r="H208" s="55">
        <f>'ORÇAMENTO CRONOGRAMA DESEMBOLSO'!G212</f>
        <v>0</v>
      </c>
      <c r="I208" s="56">
        <f>'ORÇAMENTO CRONOGRAMA DESEMBOLSO'!H212</f>
        <v>0</v>
      </c>
      <c r="J208" s="56">
        <f>'ORÇAMENTO CRONOGRAMA DESEMBOLSO'!I212</f>
        <v>0</v>
      </c>
      <c r="K208" s="56">
        <f>'ORÇAMENTO CRONOGRAMA DESEMBOLSO'!J212</f>
        <v>0</v>
      </c>
      <c r="L208" s="56">
        <f>'ORÇAMENTO CRONOGRAMA DESEMBOLSO'!K212</f>
        <v>0</v>
      </c>
      <c r="M208" s="56">
        <f>'ORÇAMENTO CRONOGRAMA DESEMBOLSO'!L212</f>
        <v>0</v>
      </c>
      <c r="N208" s="56">
        <f>'ORÇAMENTO CRONOGRAMA DESEMBOLSO'!M212</f>
        <v>0</v>
      </c>
      <c r="O208" s="56">
        <f>'ORÇAMENTO CRONOGRAMA DESEMBOLSO'!N212</f>
        <v>0</v>
      </c>
      <c r="P208" s="56">
        <f>'ORÇAMENTO CRONOGRAMA DESEMBOLSO'!O212</f>
        <v>0</v>
      </c>
      <c r="Q208" s="56">
        <f>'ORÇAMENTO CRONOGRAMA DESEMBOLSO'!P212</f>
        <v>0</v>
      </c>
    </row>
    <row r="209" spans="5:17" x14ac:dyDescent="0.35">
      <c r="E209" s="82" t="str">
        <f t="shared" si="8"/>
        <v xml:space="preserve">OBJETIVO 3: </v>
      </c>
      <c r="F209" s="1">
        <f>'ORÇAMENTO CRONOGRAMA DESEMBOLSO'!A213</f>
        <v>0</v>
      </c>
      <c r="G209" s="1" t="str">
        <f t="shared" si="9"/>
        <v/>
      </c>
      <c r="H209" s="55">
        <f>'ORÇAMENTO CRONOGRAMA DESEMBOLSO'!G213</f>
        <v>0</v>
      </c>
      <c r="I209" s="56">
        <f>'ORÇAMENTO CRONOGRAMA DESEMBOLSO'!H213</f>
        <v>0</v>
      </c>
      <c r="J209" s="56">
        <f>'ORÇAMENTO CRONOGRAMA DESEMBOLSO'!I213</f>
        <v>0</v>
      </c>
      <c r="K209" s="56">
        <f>'ORÇAMENTO CRONOGRAMA DESEMBOLSO'!J213</f>
        <v>0</v>
      </c>
      <c r="L209" s="56">
        <f>'ORÇAMENTO CRONOGRAMA DESEMBOLSO'!K213</f>
        <v>0</v>
      </c>
      <c r="M209" s="56">
        <f>'ORÇAMENTO CRONOGRAMA DESEMBOLSO'!L213</f>
        <v>0</v>
      </c>
      <c r="N209" s="56">
        <f>'ORÇAMENTO CRONOGRAMA DESEMBOLSO'!M213</f>
        <v>0</v>
      </c>
      <c r="O209" s="56">
        <f>'ORÇAMENTO CRONOGRAMA DESEMBOLSO'!N213</f>
        <v>0</v>
      </c>
      <c r="P209" s="56">
        <f>'ORÇAMENTO CRONOGRAMA DESEMBOLSO'!O213</f>
        <v>0</v>
      </c>
      <c r="Q209" s="56">
        <f>'ORÇAMENTO CRONOGRAMA DESEMBOLSO'!P213</f>
        <v>0</v>
      </c>
    </row>
    <row r="210" spans="5:17" x14ac:dyDescent="0.35">
      <c r="E210" s="82" t="str">
        <f t="shared" ref="E210:E273" si="10">E209</f>
        <v xml:space="preserve">OBJETIVO 3: </v>
      </c>
      <c r="F210" s="1">
        <f>'ORÇAMENTO CRONOGRAMA DESEMBOLSO'!A214</f>
        <v>0</v>
      </c>
      <c r="G210" s="1" t="str">
        <f t="shared" si="9"/>
        <v/>
      </c>
      <c r="H210" s="55">
        <f>'ORÇAMENTO CRONOGRAMA DESEMBOLSO'!G214</f>
        <v>0</v>
      </c>
      <c r="I210" s="56">
        <f>'ORÇAMENTO CRONOGRAMA DESEMBOLSO'!H214</f>
        <v>0</v>
      </c>
      <c r="J210" s="56">
        <f>'ORÇAMENTO CRONOGRAMA DESEMBOLSO'!I214</f>
        <v>0</v>
      </c>
      <c r="K210" s="56">
        <f>'ORÇAMENTO CRONOGRAMA DESEMBOLSO'!J214</f>
        <v>0</v>
      </c>
      <c r="L210" s="56">
        <f>'ORÇAMENTO CRONOGRAMA DESEMBOLSO'!K214</f>
        <v>0</v>
      </c>
      <c r="M210" s="56">
        <f>'ORÇAMENTO CRONOGRAMA DESEMBOLSO'!L214</f>
        <v>0</v>
      </c>
      <c r="N210" s="56">
        <f>'ORÇAMENTO CRONOGRAMA DESEMBOLSO'!M214</f>
        <v>0</v>
      </c>
      <c r="O210" s="56">
        <f>'ORÇAMENTO CRONOGRAMA DESEMBOLSO'!N214</f>
        <v>0</v>
      </c>
      <c r="P210" s="56">
        <f>'ORÇAMENTO CRONOGRAMA DESEMBOLSO'!O214</f>
        <v>0</v>
      </c>
      <c r="Q210" s="56">
        <f>'ORÇAMENTO CRONOGRAMA DESEMBOLSO'!P214</f>
        <v>0</v>
      </c>
    </row>
    <row r="211" spans="5:17" x14ac:dyDescent="0.35">
      <c r="E211" s="82" t="str">
        <f t="shared" si="10"/>
        <v xml:space="preserve">OBJETIVO 3: </v>
      </c>
      <c r="F211" s="1">
        <f>'ORÇAMENTO CRONOGRAMA DESEMBOLSO'!A215</f>
        <v>0</v>
      </c>
      <c r="G211" s="1" t="str">
        <f t="shared" si="9"/>
        <v/>
      </c>
      <c r="H211" s="55">
        <f>'ORÇAMENTO CRONOGRAMA DESEMBOLSO'!G215</f>
        <v>0</v>
      </c>
      <c r="I211" s="56">
        <f>'ORÇAMENTO CRONOGRAMA DESEMBOLSO'!H215</f>
        <v>0</v>
      </c>
      <c r="J211" s="56">
        <f>'ORÇAMENTO CRONOGRAMA DESEMBOLSO'!I215</f>
        <v>0</v>
      </c>
      <c r="K211" s="56">
        <f>'ORÇAMENTO CRONOGRAMA DESEMBOLSO'!J215</f>
        <v>0</v>
      </c>
      <c r="L211" s="56">
        <f>'ORÇAMENTO CRONOGRAMA DESEMBOLSO'!K215</f>
        <v>0</v>
      </c>
      <c r="M211" s="56">
        <f>'ORÇAMENTO CRONOGRAMA DESEMBOLSO'!L215</f>
        <v>0</v>
      </c>
      <c r="N211" s="56">
        <f>'ORÇAMENTO CRONOGRAMA DESEMBOLSO'!M215</f>
        <v>0</v>
      </c>
      <c r="O211" s="56">
        <f>'ORÇAMENTO CRONOGRAMA DESEMBOLSO'!N215</f>
        <v>0</v>
      </c>
      <c r="P211" s="56">
        <f>'ORÇAMENTO CRONOGRAMA DESEMBOLSO'!O215</f>
        <v>0</v>
      </c>
      <c r="Q211" s="56">
        <f>'ORÇAMENTO CRONOGRAMA DESEMBOLSO'!P215</f>
        <v>0</v>
      </c>
    </row>
    <row r="212" spans="5:17" x14ac:dyDescent="0.35">
      <c r="E212" s="82" t="str">
        <f t="shared" si="10"/>
        <v xml:space="preserve">OBJETIVO 3: </v>
      </c>
      <c r="F212" s="1">
        <f>'ORÇAMENTO CRONOGRAMA DESEMBOLSO'!A216</f>
        <v>0</v>
      </c>
      <c r="G212" s="1" t="str">
        <f t="shared" si="9"/>
        <v/>
      </c>
      <c r="H212" s="55">
        <f>'ORÇAMENTO CRONOGRAMA DESEMBOLSO'!G216</f>
        <v>0</v>
      </c>
      <c r="I212" s="56">
        <f>'ORÇAMENTO CRONOGRAMA DESEMBOLSO'!H216</f>
        <v>0</v>
      </c>
      <c r="J212" s="56">
        <f>'ORÇAMENTO CRONOGRAMA DESEMBOLSO'!I216</f>
        <v>0</v>
      </c>
      <c r="K212" s="56">
        <f>'ORÇAMENTO CRONOGRAMA DESEMBOLSO'!J216</f>
        <v>0</v>
      </c>
      <c r="L212" s="56">
        <f>'ORÇAMENTO CRONOGRAMA DESEMBOLSO'!K216</f>
        <v>0</v>
      </c>
      <c r="M212" s="56">
        <f>'ORÇAMENTO CRONOGRAMA DESEMBOLSO'!L216</f>
        <v>0</v>
      </c>
      <c r="N212" s="56">
        <f>'ORÇAMENTO CRONOGRAMA DESEMBOLSO'!M216</f>
        <v>0</v>
      </c>
      <c r="O212" s="56">
        <f>'ORÇAMENTO CRONOGRAMA DESEMBOLSO'!N216</f>
        <v>0</v>
      </c>
      <c r="P212" s="56">
        <f>'ORÇAMENTO CRONOGRAMA DESEMBOLSO'!O216</f>
        <v>0</v>
      </c>
      <c r="Q212" s="56">
        <f>'ORÇAMENTO CRONOGRAMA DESEMBOLSO'!P216</f>
        <v>0</v>
      </c>
    </row>
    <row r="213" spans="5:17" x14ac:dyDescent="0.35">
      <c r="E213" s="83" t="str">
        <f>E212</f>
        <v xml:space="preserve">OBJETIVO 3: </v>
      </c>
      <c r="F213" s="84">
        <v>0</v>
      </c>
      <c r="G213" s="84"/>
      <c r="H213" s="84">
        <v>0</v>
      </c>
      <c r="I213" s="84">
        <v>0</v>
      </c>
      <c r="J213" s="84">
        <v>0</v>
      </c>
      <c r="K213" s="84">
        <v>0</v>
      </c>
      <c r="L213" s="84">
        <v>0</v>
      </c>
      <c r="M213" s="84">
        <v>0</v>
      </c>
      <c r="N213" s="84">
        <v>0</v>
      </c>
      <c r="O213" s="84">
        <v>0</v>
      </c>
      <c r="P213" s="84">
        <v>0</v>
      </c>
      <c r="Q213" s="84">
        <v>0</v>
      </c>
    </row>
    <row r="214" spans="5:17" x14ac:dyDescent="0.35">
      <c r="E214" s="82" t="str">
        <f>E212</f>
        <v xml:space="preserve">OBJETIVO 3: </v>
      </c>
      <c r="F214" s="1">
        <f>'ORÇAMENTO CRONOGRAMA DESEMBOLSO'!A218</f>
        <v>0</v>
      </c>
      <c r="G214" s="1" t="str">
        <f t="shared" si="9"/>
        <v/>
      </c>
      <c r="H214" s="55">
        <f>'ORÇAMENTO CRONOGRAMA DESEMBOLSO'!G218</f>
        <v>0</v>
      </c>
      <c r="I214" s="56">
        <f>'ORÇAMENTO CRONOGRAMA DESEMBOLSO'!H218</f>
        <v>0</v>
      </c>
      <c r="J214" s="56">
        <f>'ORÇAMENTO CRONOGRAMA DESEMBOLSO'!I218</f>
        <v>0</v>
      </c>
      <c r="K214" s="56">
        <f>'ORÇAMENTO CRONOGRAMA DESEMBOLSO'!J218</f>
        <v>0</v>
      </c>
      <c r="L214" s="56">
        <f>'ORÇAMENTO CRONOGRAMA DESEMBOLSO'!K218</f>
        <v>0</v>
      </c>
      <c r="M214" s="56">
        <f>'ORÇAMENTO CRONOGRAMA DESEMBOLSO'!L218</f>
        <v>0</v>
      </c>
      <c r="N214" s="56">
        <f>'ORÇAMENTO CRONOGRAMA DESEMBOLSO'!M218</f>
        <v>0</v>
      </c>
      <c r="O214" s="56">
        <f>'ORÇAMENTO CRONOGRAMA DESEMBOLSO'!N218</f>
        <v>0</v>
      </c>
      <c r="P214" s="56">
        <f>'ORÇAMENTO CRONOGRAMA DESEMBOLSO'!O218</f>
        <v>0</v>
      </c>
      <c r="Q214" s="56">
        <f>'ORÇAMENTO CRONOGRAMA DESEMBOLSO'!P218</f>
        <v>0</v>
      </c>
    </row>
    <row r="215" spans="5:17" x14ac:dyDescent="0.35">
      <c r="E215" s="82" t="str">
        <f t="shared" si="10"/>
        <v xml:space="preserve">OBJETIVO 3: </v>
      </c>
      <c r="F215" s="1">
        <f>'ORÇAMENTO CRONOGRAMA DESEMBOLSO'!A219</f>
        <v>0</v>
      </c>
      <c r="G215" s="1" t="str">
        <f t="shared" si="9"/>
        <v/>
      </c>
      <c r="H215" s="55">
        <f>'ORÇAMENTO CRONOGRAMA DESEMBOLSO'!G219</f>
        <v>0</v>
      </c>
      <c r="I215" s="56">
        <f>'ORÇAMENTO CRONOGRAMA DESEMBOLSO'!H219</f>
        <v>0</v>
      </c>
      <c r="J215" s="56">
        <f>'ORÇAMENTO CRONOGRAMA DESEMBOLSO'!I219</f>
        <v>0</v>
      </c>
      <c r="K215" s="56">
        <f>'ORÇAMENTO CRONOGRAMA DESEMBOLSO'!J219</f>
        <v>0</v>
      </c>
      <c r="L215" s="56">
        <f>'ORÇAMENTO CRONOGRAMA DESEMBOLSO'!K219</f>
        <v>0</v>
      </c>
      <c r="M215" s="56">
        <f>'ORÇAMENTO CRONOGRAMA DESEMBOLSO'!L219</f>
        <v>0</v>
      </c>
      <c r="N215" s="56">
        <f>'ORÇAMENTO CRONOGRAMA DESEMBOLSO'!M219</f>
        <v>0</v>
      </c>
      <c r="O215" s="56">
        <f>'ORÇAMENTO CRONOGRAMA DESEMBOLSO'!N219</f>
        <v>0</v>
      </c>
      <c r="P215" s="56">
        <f>'ORÇAMENTO CRONOGRAMA DESEMBOLSO'!O219</f>
        <v>0</v>
      </c>
      <c r="Q215" s="56">
        <f>'ORÇAMENTO CRONOGRAMA DESEMBOLSO'!P219</f>
        <v>0</v>
      </c>
    </row>
    <row r="216" spans="5:17" x14ac:dyDescent="0.35">
      <c r="E216" s="82" t="str">
        <f t="shared" si="10"/>
        <v xml:space="preserve">OBJETIVO 3: </v>
      </c>
      <c r="F216" s="1">
        <f>'ORÇAMENTO CRONOGRAMA DESEMBOLSO'!A220</f>
        <v>0</v>
      </c>
      <c r="G216" s="1" t="str">
        <f t="shared" si="9"/>
        <v/>
      </c>
      <c r="H216" s="55">
        <f>'ORÇAMENTO CRONOGRAMA DESEMBOLSO'!G220</f>
        <v>0</v>
      </c>
      <c r="I216" s="56">
        <f>'ORÇAMENTO CRONOGRAMA DESEMBOLSO'!H220</f>
        <v>0</v>
      </c>
      <c r="J216" s="56">
        <f>'ORÇAMENTO CRONOGRAMA DESEMBOLSO'!I220</f>
        <v>0</v>
      </c>
      <c r="K216" s="56">
        <f>'ORÇAMENTO CRONOGRAMA DESEMBOLSO'!J220</f>
        <v>0</v>
      </c>
      <c r="L216" s="56">
        <f>'ORÇAMENTO CRONOGRAMA DESEMBOLSO'!K220</f>
        <v>0</v>
      </c>
      <c r="M216" s="56">
        <f>'ORÇAMENTO CRONOGRAMA DESEMBOLSO'!L220</f>
        <v>0</v>
      </c>
      <c r="N216" s="56">
        <f>'ORÇAMENTO CRONOGRAMA DESEMBOLSO'!M220</f>
        <v>0</v>
      </c>
      <c r="O216" s="56">
        <f>'ORÇAMENTO CRONOGRAMA DESEMBOLSO'!N220</f>
        <v>0</v>
      </c>
      <c r="P216" s="56">
        <f>'ORÇAMENTO CRONOGRAMA DESEMBOLSO'!O220</f>
        <v>0</v>
      </c>
      <c r="Q216" s="56">
        <f>'ORÇAMENTO CRONOGRAMA DESEMBOLSO'!P220</f>
        <v>0</v>
      </c>
    </row>
    <row r="217" spans="5:17" x14ac:dyDescent="0.35">
      <c r="E217" s="82" t="str">
        <f t="shared" si="10"/>
        <v xml:space="preserve">OBJETIVO 3: </v>
      </c>
      <c r="F217" s="1">
        <f>'ORÇAMENTO CRONOGRAMA DESEMBOLSO'!A221</f>
        <v>0</v>
      </c>
      <c r="G217" s="1" t="str">
        <f t="shared" si="9"/>
        <v/>
      </c>
      <c r="H217" s="55">
        <f>'ORÇAMENTO CRONOGRAMA DESEMBOLSO'!G221</f>
        <v>0</v>
      </c>
      <c r="I217" s="56">
        <f>'ORÇAMENTO CRONOGRAMA DESEMBOLSO'!H221</f>
        <v>0</v>
      </c>
      <c r="J217" s="56">
        <f>'ORÇAMENTO CRONOGRAMA DESEMBOLSO'!I221</f>
        <v>0</v>
      </c>
      <c r="K217" s="56">
        <f>'ORÇAMENTO CRONOGRAMA DESEMBOLSO'!J221</f>
        <v>0</v>
      </c>
      <c r="L217" s="56">
        <f>'ORÇAMENTO CRONOGRAMA DESEMBOLSO'!K221</f>
        <v>0</v>
      </c>
      <c r="M217" s="56">
        <f>'ORÇAMENTO CRONOGRAMA DESEMBOLSO'!L221</f>
        <v>0</v>
      </c>
      <c r="N217" s="56">
        <f>'ORÇAMENTO CRONOGRAMA DESEMBOLSO'!M221</f>
        <v>0</v>
      </c>
      <c r="O217" s="56">
        <f>'ORÇAMENTO CRONOGRAMA DESEMBOLSO'!N221</f>
        <v>0</v>
      </c>
      <c r="P217" s="56">
        <f>'ORÇAMENTO CRONOGRAMA DESEMBOLSO'!O221</f>
        <v>0</v>
      </c>
      <c r="Q217" s="56">
        <f>'ORÇAMENTO CRONOGRAMA DESEMBOLSO'!P221</f>
        <v>0</v>
      </c>
    </row>
    <row r="218" spans="5:17" x14ac:dyDescent="0.35">
      <c r="E218" s="82" t="str">
        <f t="shared" si="10"/>
        <v xml:space="preserve">OBJETIVO 3: </v>
      </c>
      <c r="F218" s="1">
        <f>'ORÇAMENTO CRONOGRAMA DESEMBOLSO'!A222</f>
        <v>0</v>
      </c>
      <c r="G218" s="1" t="str">
        <f t="shared" si="9"/>
        <v/>
      </c>
      <c r="H218" s="55">
        <f>'ORÇAMENTO CRONOGRAMA DESEMBOLSO'!G222</f>
        <v>0</v>
      </c>
      <c r="I218" s="56">
        <f>'ORÇAMENTO CRONOGRAMA DESEMBOLSO'!H222</f>
        <v>0</v>
      </c>
      <c r="J218" s="56">
        <f>'ORÇAMENTO CRONOGRAMA DESEMBOLSO'!I222</f>
        <v>0</v>
      </c>
      <c r="K218" s="56">
        <f>'ORÇAMENTO CRONOGRAMA DESEMBOLSO'!J222</f>
        <v>0</v>
      </c>
      <c r="L218" s="56">
        <f>'ORÇAMENTO CRONOGRAMA DESEMBOLSO'!K222</f>
        <v>0</v>
      </c>
      <c r="M218" s="56">
        <f>'ORÇAMENTO CRONOGRAMA DESEMBOLSO'!L222</f>
        <v>0</v>
      </c>
      <c r="N218" s="56">
        <f>'ORÇAMENTO CRONOGRAMA DESEMBOLSO'!M222</f>
        <v>0</v>
      </c>
      <c r="O218" s="56">
        <f>'ORÇAMENTO CRONOGRAMA DESEMBOLSO'!N222</f>
        <v>0</v>
      </c>
      <c r="P218" s="56">
        <f>'ORÇAMENTO CRONOGRAMA DESEMBOLSO'!O222</f>
        <v>0</v>
      </c>
      <c r="Q218" s="56">
        <f>'ORÇAMENTO CRONOGRAMA DESEMBOLSO'!P222</f>
        <v>0</v>
      </c>
    </row>
    <row r="219" spans="5:17" x14ac:dyDescent="0.35">
      <c r="E219" s="82" t="str">
        <f t="shared" si="10"/>
        <v xml:space="preserve">OBJETIVO 3: </v>
      </c>
      <c r="F219" s="1">
        <f>'ORÇAMENTO CRONOGRAMA DESEMBOLSO'!A223</f>
        <v>0</v>
      </c>
      <c r="G219" s="1" t="str">
        <f t="shared" si="9"/>
        <v/>
      </c>
      <c r="H219" s="55">
        <f>'ORÇAMENTO CRONOGRAMA DESEMBOLSO'!G223</f>
        <v>0</v>
      </c>
      <c r="I219" s="56">
        <f>'ORÇAMENTO CRONOGRAMA DESEMBOLSO'!H223</f>
        <v>0</v>
      </c>
      <c r="J219" s="56">
        <f>'ORÇAMENTO CRONOGRAMA DESEMBOLSO'!I223</f>
        <v>0</v>
      </c>
      <c r="K219" s="56">
        <f>'ORÇAMENTO CRONOGRAMA DESEMBOLSO'!J223</f>
        <v>0</v>
      </c>
      <c r="L219" s="56">
        <f>'ORÇAMENTO CRONOGRAMA DESEMBOLSO'!K223</f>
        <v>0</v>
      </c>
      <c r="M219" s="56">
        <f>'ORÇAMENTO CRONOGRAMA DESEMBOLSO'!L223</f>
        <v>0</v>
      </c>
      <c r="N219" s="56">
        <f>'ORÇAMENTO CRONOGRAMA DESEMBOLSO'!M223</f>
        <v>0</v>
      </c>
      <c r="O219" s="56">
        <f>'ORÇAMENTO CRONOGRAMA DESEMBOLSO'!N223</f>
        <v>0</v>
      </c>
      <c r="P219" s="56">
        <f>'ORÇAMENTO CRONOGRAMA DESEMBOLSO'!O223</f>
        <v>0</v>
      </c>
      <c r="Q219" s="56">
        <f>'ORÇAMENTO CRONOGRAMA DESEMBOLSO'!P223</f>
        <v>0</v>
      </c>
    </row>
    <row r="220" spans="5:17" x14ac:dyDescent="0.35">
      <c r="E220" s="82" t="str">
        <f t="shared" si="10"/>
        <v xml:space="preserve">OBJETIVO 3: </v>
      </c>
      <c r="F220" s="1">
        <f>'ORÇAMENTO CRONOGRAMA DESEMBOLSO'!A224</f>
        <v>0</v>
      </c>
      <c r="G220" s="1" t="str">
        <f t="shared" si="9"/>
        <v/>
      </c>
      <c r="H220" s="55">
        <f>'ORÇAMENTO CRONOGRAMA DESEMBOLSO'!G224</f>
        <v>0</v>
      </c>
      <c r="I220" s="56">
        <f>'ORÇAMENTO CRONOGRAMA DESEMBOLSO'!H224</f>
        <v>0</v>
      </c>
      <c r="J220" s="56">
        <f>'ORÇAMENTO CRONOGRAMA DESEMBOLSO'!I224</f>
        <v>0</v>
      </c>
      <c r="K220" s="56">
        <f>'ORÇAMENTO CRONOGRAMA DESEMBOLSO'!J224</f>
        <v>0</v>
      </c>
      <c r="L220" s="56">
        <f>'ORÇAMENTO CRONOGRAMA DESEMBOLSO'!K224</f>
        <v>0</v>
      </c>
      <c r="M220" s="56">
        <f>'ORÇAMENTO CRONOGRAMA DESEMBOLSO'!L224</f>
        <v>0</v>
      </c>
      <c r="N220" s="56">
        <f>'ORÇAMENTO CRONOGRAMA DESEMBOLSO'!M224</f>
        <v>0</v>
      </c>
      <c r="O220" s="56">
        <f>'ORÇAMENTO CRONOGRAMA DESEMBOLSO'!N224</f>
        <v>0</v>
      </c>
      <c r="P220" s="56">
        <f>'ORÇAMENTO CRONOGRAMA DESEMBOLSO'!O224</f>
        <v>0</v>
      </c>
      <c r="Q220" s="56">
        <f>'ORÇAMENTO CRONOGRAMA DESEMBOLSO'!P224</f>
        <v>0</v>
      </c>
    </row>
    <row r="221" spans="5:17" x14ac:dyDescent="0.35">
      <c r="E221" s="82" t="str">
        <f t="shared" si="10"/>
        <v xml:space="preserve">OBJETIVO 3: </v>
      </c>
      <c r="F221" s="1">
        <f>'ORÇAMENTO CRONOGRAMA DESEMBOLSO'!A225</f>
        <v>0</v>
      </c>
      <c r="G221" s="1" t="str">
        <f t="shared" si="9"/>
        <v/>
      </c>
      <c r="H221" s="55">
        <f>'ORÇAMENTO CRONOGRAMA DESEMBOLSO'!G225</f>
        <v>0</v>
      </c>
      <c r="I221" s="56">
        <f>'ORÇAMENTO CRONOGRAMA DESEMBOLSO'!H225</f>
        <v>0</v>
      </c>
      <c r="J221" s="56">
        <f>'ORÇAMENTO CRONOGRAMA DESEMBOLSO'!I225</f>
        <v>0</v>
      </c>
      <c r="K221" s="56">
        <f>'ORÇAMENTO CRONOGRAMA DESEMBOLSO'!J225</f>
        <v>0</v>
      </c>
      <c r="L221" s="56">
        <f>'ORÇAMENTO CRONOGRAMA DESEMBOLSO'!K225</f>
        <v>0</v>
      </c>
      <c r="M221" s="56">
        <f>'ORÇAMENTO CRONOGRAMA DESEMBOLSO'!L225</f>
        <v>0</v>
      </c>
      <c r="N221" s="56">
        <f>'ORÇAMENTO CRONOGRAMA DESEMBOLSO'!M225</f>
        <v>0</v>
      </c>
      <c r="O221" s="56">
        <f>'ORÇAMENTO CRONOGRAMA DESEMBOLSO'!N225</f>
        <v>0</v>
      </c>
      <c r="P221" s="56">
        <f>'ORÇAMENTO CRONOGRAMA DESEMBOLSO'!O225</f>
        <v>0</v>
      </c>
      <c r="Q221" s="56">
        <f>'ORÇAMENTO CRONOGRAMA DESEMBOLSO'!P225</f>
        <v>0</v>
      </c>
    </row>
    <row r="222" spans="5:17" x14ac:dyDescent="0.35">
      <c r="E222" s="82" t="str">
        <f t="shared" si="10"/>
        <v xml:space="preserve">OBJETIVO 3: </v>
      </c>
      <c r="F222" s="1">
        <f>'ORÇAMENTO CRONOGRAMA DESEMBOLSO'!A226</f>
        <v>0</v>
      </c>
      <c r="G222" s="1" t="str">
        <f t="shared" si="9"/>
        <v/>
      </c>
      <c r="H222" s="55">
        <f>'ORÇAMENTO CRONOGRAMA DESEMBOLSO'!G226</f>
        <v>0</v>
      </c>
      <c r="I222" s="56">
        <f>'ORÇAMENTO CRONOGRAMA DESEMBOLSO'!H226</f>
        <v>0</v>
      </c>
      <c r="J222" s="56">
        <f>'ORÇAMENTO CRONOGRAMA DESEMBOLSO'!I226</f>
        <v>0</v>
      </c>
      <c r="K222" s="56">
        <f>'ORÇAMENTO CRONOGRAMA DESEMBOLSO'!J226</f>
        <v>0</v>
      </c>
      <c r="L222" s="56">
        <f>'ORÇAMENTO CRONOGRAMA DESEMBOLSO'!K226</f>
        <v>0</v>
      </c>
      <c r="M222" s="56">
        <f>'ORÇAMENTO CRONOGRAMA DESEMBOLSO'!L226</f>
        <v>0</v>
      </c>
      <c r="N222" s="56">
        <f>'ORÇAMENTO CRONOGRAMA DESEMBOLSO'!M226</f>
        <v>0</v>
      </c>
      <c r="O222" s="56">
        <f>'ORÇAMENTO CRONOGRAMA DESEMBOLSO'!N226</f>
        <v>0</v>
      </c>
      <c r="P222" s="56">
        <f>'ORÇAMENTO CRONOGRAMA DESEMBOLSO'!O226</f>
        <v>0</v>
      </c>
      <c r="Q222" s="56">
        <f>'ORÇAMENTO CRONOGRAMA DESEMBOLSO'!P226</f>
        <v>0</v>
      </c>
    </row>
    <row r="223" spans="5:17" x14ac:dyDescent="0.35">
      <c r="E223" s="82" t="str">
        <f t="shared" si="10"/>
        <v xml:space="preserve">OBJETIVO 3: </v>
      </c>
      <c r="F223" s="1">
        <f>'ORÇAMENTO CRONOGRAMA DESEMBOLSO'!A227</f>
        <v>0</v>
      </c>
      <c r="G223" s="1" t="str">
        <f t="shared" si="9"/>
        <v/>
      </c>
      <c r="H223" s="55">
        <f>'ORÇAMENTO CRONOGRAMA DESEMBOLSO'!G227</f>
        <v>0</v>
      </c>
      <c r="I223" s="56">
        <f>'ORÇAMENTO CRONOGRAMA DESEMBOLSO'!H227</f>
        <v>0</v>
      </c>
      <c r="J223" s="56">
        <f>'ORÇAMENTO CRONOGRAMA DESEMBOLSO'!I227</f>
        <v>0</v>
      </c>
      <c r="K223" s="56">
        <f>'ORÇAMENTO CRONOGRAMA DESEMBOLSO'!J227</f>
        <v>0</v>
      </c>
      <c r="L223" s="56">
        <f>'ORÇAMENTO CRONOGRAMA DESEMBOLSO'!K227</f>
        <v>0</v>
      </c>
      <c r="M223" s="56">
        <f>'ORÇAMENTO CRONOGRAMA DESEMBOLSO'!L227</f>
        <v>0</v>
      </c>
      <c r="N223" s="56">
        <f>'ORÇAMENTO CRONOGRAMA DESEMBOLSO'!M227</f>
        <v>0</v>
      </c>
      <c r="O223" s="56">
        <f>'ORÇAMENTO CRONOGRAMA DESEMBOLSO'!N227</f>
        <v>0</v>
      </c>
      <c r="P223" s="56">
        <f>'ORÇAMENTO CRONOGRAMA DESEMBOLSO'!O227</f>
        <v>0</v>
      </c>
      <c r="Q223" s="56">
        <f>'ORÇAMENTO CRONOGRAMA DESEMBOLSO'!P227</f>
        <v>0</v>
      </c>
    </row>
    <row r="224" spans="5:17" x14ac:dyDescent="0.35">
      <c r="E224" s="82" t="str">
        <f t="shared" si="10"/>
        <v xml:space="preserve">OBJETIVO 3: </v>
      </c>
      <c r="F224" s="1">
        <f>'ORÇAMENTO CRONOGRAMA DESEMBOLSO'!A228</f>
        <v>0</v>
      </c>
      <c r="G224" s="1" t="str">
        <f t="shared" si="9"/>
        <v/>
      </c>
      <c r="H224" s="55">
        <f>'ORÇAMENTO CRONOGRAMA DESEMBOLSO'!G228</f>
        <v>0</v>
      </c>
      <c r="I224" s="56">
        <f>'ORÇAMENTO CRONOGRAMA DESEMBOLSO'!H228</f>
        <v>0</v>
      </c>
      <c r="J224" s="56">
        <f>'ORÇAMENTO CRONOGRAMA DESEMBOLSO'!I228</f>
        <v>0</v>
      </c>
      <c r="K224" s="56">
        <f>'ORÇAMENTO CRONOGRAMA DESEMBOLSO'!J228</f>
        <v>0</v>
      </c>
      <c r="L224" s="56">
        <f>'ORÇAMENTO CRONOGRAMA DESEMBOLSO'!K228</f>
        <v>0</v>
      </c>
      <c r="M224" s="56">
        <f>'ORÇAMENTO CRONOGRAMA DESEMBOLSO'!L228</f>
        <v>0</v>
      </c>
      <c r="N224" s="56">
        <f>'ORÇAMENTO CRONOGRAMA DESEMBOLSO'!M228</f>
        <v>0</v>
      </c>
      <c r="O224" s="56">
        <f>'ORÇAMENTO CRONOGRAMA DESEMBOLSO'!N228</f>
        <v>0</v>
      </c>
      <c r="P224" s="56">
        <f>'ORÇAMENTO CRONOGRAMA DESEMBOLSO'!O228</f>
        <v>0</v>
      </c>
      <c r="Q224" s="56">
        <f>'ORÇAMENTO CRONOGRAMA DESEMBOLSO'!P228</f>
        <v>0</v>
      </c>
    </row>
    <row r="225" spans="5:17" x14ac:dyDescent="0.35">
      <c r="E225" s="82" t="str">
        <f t="shared" si="10"/>
        <v xml:space="preserve">OBJETIVO 3: </v>
      </c>
      <c r="F225" s="1">
        <f>'ORÇAMENTO CRONOGRAMA DESEMBOLSO'!A229</f>
        <v>0</v>
      </c>
      <c r="G225" s="1" t="str">
        <f t="shared" si="9"/>
        <v/>
      </c>
      <c r="H225" s="55">
        <f>'ORÇAMENTO CRONOGRAMA DESEMBOLSO'!G229</f>
        <v>0</v>
      </c>
      <c r="I225" s="56">
        <f>'ORÇAMENTO CRONOGRAMA DESEMBOLSO'!H229</f>
        <v>0</v>
      </c>
      <c r="J225" s="56">
        <f>'ORÇAMENTO CRONOGRAMA DESEMBOLSO'!I229</f>
        <v>0</v>
      </c>
      <c r="K225" s="56">
        <f>'ORÇAMENTO CRONOGRAMA DESEMBOLSO'!J229</f>
        <v>0</v>
      </c>
      <c r="L225" s="56">
        <f>'ORÇAMENTO CRONOGRAMA DESEMBOLSO'!K229</f>
        <v>0</v>
      </c>
      <c r="M225" s="56">
        <f>'ORÇAMENTO CRONOGRAMA DESEMBOLSO'!L229</f>
        <v>0</v>
      </c>
      <c r="N225" s="56">
        <f>'ORÇAMENTO CRONOGRAMA DESEMBOLSO'!M229</f>
        <v>0</v>
      </c>
      <c r="O225" s="56">
        <f>'ORÇAMENTO CRONOGRAMA DESEMBOLSO'!N229</f>
        <v>0</v>
      </c>
      <c r="P225" s="56">
        <f>'ORÇAMENTO CRONOGRAMA DESEMBOLSO'!O229</f>
        <v>0</v>
      </c>
      <c r="Q225" s="56">
        <f>'ORÇAMENTO CRONOGRAMA DESEMBOLSO'!P229</f>
        <v>0</v>
      </c>
    </row>
    <row r="226" spans="5:17" x14ac:dyDescent="0.35">
      <c r="E226" s="82" t="str">
        <f t="shared" si="10"/>
        <v xml:space="preserve">OBJETIVO 3: </v>
      </c>
      <c r="F226" s="1">
        <f>'ORÇAMENTO CRONOGRAMA DESEMBOLSO'!A230</f>
        <v>0</v>
      </c>
      <c r="G226" s="1" t="str">
        <f t="shared" si="9"/>
        <v/>
      </c>
      <c r="H226" s="55">
        <f>'ORÇAMENTO CRONOGRAMA DESEMBOLSO'!G230</f>
        <v>0</v>
      </c>
      <c r="I226" s="56">
        <f>'ORÇAMENTO CRONOGRAMA DESEMBOLSO'!H230</f>
        <v>0</v>
      </c>
      <c r="J226" s="56">
        <f>'ORÇAMENTO CRONOGRAMA DESEMBOLSO'!I230</f>
        <v>0</v>
      </c>
      <c r="K226" s="56">
        <f>'ORÇAMENTO CRONOGRAMA DESEMBOLSO'!J230</f>
        <v>0</v>
      </c>
      <c r="L226" s="56">
        <f>'ORÇAMENTO CRONOGRAMA DESEMBOLSO'!K230</f>
        <v>0</v>
      </c>
      <c r="M226" s="56">
        <f>'ORÇAMENTO CRONOGRAMA DESEMBOLSO'!L230</f>
        <v>0</v>
      </c>
      <c r="N226" s="56">
        <f>'ORÇAMENTO CRONOGRAMA DESEMBOLSO'!M230</f>
        <v>0</v>
      </c>
      <c r="O226" s="56">
        <f>'ORÇAMENTO CRONOGRAMA DESEMBOLSO'!N230</f>
        <v>0</v>
      </c>
      <c r="P226" s="56">
        <f>'ORÇAMENTO CRONOGRAMA DESEMBOLSO'!O230</f>
        <v>0</v>
      </c>
      <c r="Q226" s="56">
        <f>'ORÇAMENTO CRONOGRAMA DESEMBOLSO'!P230</f>
        <v>0</v>
      </c>
    </row>
    <row r="227" spans="5:17" x14ac:dyDescent="0.35">
      <c r="E227" s="82" t="str">
        <f t="shared" si="10"/>
        <v xml:space="preserve">OBJETIVO 3: </v>
      </c>
      <c r="F227" s="1">
        <f>'ORÇAMENTO CRONOGRAMA DESEMBOLSO'!A231</f>
        <v>0</v>
      </c>
      <c r="G227" s="1" t="str">
        <f t="shared" si="9"/>
        <v/>
      </c>
      <c r="H227" s="55">
        <f>'ORÇAMENTO CRONOGRAMA DESEMBOLSO'!G231</f>
        <v>0</v>
      </c>
      <c r="I227" s="56">
        <f>'ORÇAMENTO CRONOGRAMA DESEMBOLSO'!H231</f>
        <v>0</v>
      </c>
      <c r="J227" s="56">
        <f>'ORÇAMENTO CRONOGRAMA DESEMBOLSO'!I231</f>
        <v>0</v>
      </c>
      <c r="K227" s="56">
        <f>'ORÇAMENTO CRONOGRAMA DESEMBOLSO'!J231</f>
        <v>0</v>
      </c>
      <c r="L227" s="56">
        <f>'ORÇAMENTO CRONOGRAMA DESEMBOLSO'!K231</f>
        <v>0</v>
      </c>
      <c r="M227" s="56">
        <f>'ORÇAMENTO CRONOGRAMA DESEMBOLSO'!L231</f>
        <v>0</v>
      </c>
      <c r="N227" s="56">
        <f>'ORÇAMENTO CRONOGRAMA DESEMBOLSO'!M231</f>
        <v>0</v>
      </c>
      <c r="O227" s="56">
        <f>'ORÇAMENTO CRONOGRAMA DESEMBOLSO'!N231</f>
        <v>0</v>
      </c>
      <c r="P227" s="56">
        <f>'ORÇAMENTO CRONOGRAMA DESEMBOLSO'!O231</f>
        <v>0</v>
      </c>
      <c r="Q227" s="56">
        <f>'ORÇAMENTO CRONOGRAMA DESEMBOLSO'!P231</f>
        <v>0</v>
      </c>
    </row>
    <row r="228" spans="5:17" x14ac:dyDescent="0.35">
      <c r="E228" s="82" t="str">
        <f t="shared" si="10"/>
        <v xml:space="preserve">OBJETIVO 3: </v>
      </c>
      <c r="F228" s="1">
        <f>'ORÇAMENTO CRONOGRAMA DESEMBOLSO'!A232</f>
        <v>0</v>
      </c>
      <c r="G228" s="1" t="str">
        <f t="shared" si="9"/>
        <v/>
      </c>
      <c r="H228" s="55">
        <f>'ORÇAMENTO CRONOGRAMA DESEMBOLSO'!G232</f>
        <v>0</v>
      </c>
      <c r="I228" s="56">
        <f>'ORÇAMENTO CRONOGRAMA DESEMBOLSO'!H232</f>
        <v>0</v>
      </c>
      <c r="J228" s="56">
        <f>'ORÇAMENTO CRONOGRAMA DESEMBOLSO'!I232</f>
        <v>0</v>
      </c>
      <c r="K228" s="56">
        <f>'ORÇAMENTO CRONOGRAMA DESEMBOLSO'!J232</f>
        <v>0</v>
      </c>
      <c r="L228" s="56">
        <f>'ORÇAMENTO CRONOGRAMA DESEMBOLSO'!K232</f>
        <v>0</v>
      </c>
      <c r="M228" s="56">
        <f>'ORÇAMENTO CRONOGRAMA DESEMBOLSO'!L232</f>
        <v>0</v>
      </c>
      <c r="N228" s="56">
        <f>'ORÇAMENTO CRONOGRAMA DESEMBOLSO'!M232</f>
        <v>0</v>
      </c>
      <c r="O228" s="56">
        <f>'ORÇAMENTO CRONOGRAMA DESEMBOLSO'!N232</f>
        <v>0</v>
      </c>
      <c r="P228" s="56">
        <f>'ORÇAMENTO CRONOGRAMA DESEMBOLSO'!O232</f>
        <v>0</v>
      </c>
      <c r="Q228" s="56">
        <f>'ORÇAMENTO CRONOGRAMA DESEMBOLSO'!P232</f>
        <v>0</v>
      </c>
    </row>
    <row r="229" spans="5:17" x14ac:dyDescent="0.35">
      <c r="E229" s="82" t="str">
        <f t="shared" si="10"/>
        <v xml:space="preserve">OBJETIVO 3: </v>
      </c>
      <c r="F229" s="1">
        <f>'ORÇAMENTO CRONOGRAMA DESEMBOLSO'!A233</f>
        <v>0</v>
      </c>
      <c r="G229" s="1" t="str">
        <f t="shared" si="9"/>
        <v/>
      </c>
      <c r="H229" s="55">
        <f>'ORÇAMENTO CRONOGRAMA DESEMBOLSO'!G233</f>
        <v>0</v>
      </c>
      <c r="I229" s="56">
        <f>'ORÇAMENTO CRONOGRAMA DESEMBOLSO'!H233</f>
        <v>0</v>
      </c>
      <c r="J229" s="56">
        <f>'ORÇAMENTO CRONOGRAMA DESEMBOLSO'!I233</f>
        <v>0</v>
      </c>
      <c r="K229" s="56">
        <f>'ORÇAMENTO CRONOGRAMA DESEMBOLSO'!J233</f>
        <v>0</v>
      </c>
      <c r="L229" s="56">
        <f>'ORÇAMENTO CRONOGRAMA DESEMBOLSO'!K233</f>
        <v>0</v>
      </c>
      <c r="M229" s="56">
        <f>'ORÇAMENTO CRONOGRAMA DESEMBOLSO'!L233</f>
        <v>0</v>
      </c>
      <c r="N229" s="56">
        <f>'ORÇAMENTO CRONOGRAMA DESEMBOLSO'!M233</f>
        <v>0</v>
      </c>
      <c r="O229" s="56">
        <f>'ORÇAMENTO CRONOGRAMA DESEMBOLSO'!N233</f>
        <v>0</v>
      </c>
      <c r="P229" s="56">
        <f>'ORÇAMENTO CRONOGRAMA DESEMBOLSO'!O233</f>
        <v>0</v>
      </c>
      <c r="Q229" s="56">
        <f>'ORÇAMENTO CRONOGRAMA DESEMBOLSO'!P233</f>
        <v>0</v>
      </c>
    </row>
    <row r="230" spans="5:17" x14ac:dyDescent="0.35">
      <c r="E230" s="82" t="str">
        <f t="shared" si="10"/>
        <v xml:space="preserve">OBJETIVO 3: </v>
      </c>
      <c r="F230" s="1">
        <f>'ORÇAMENTO CRONOGRAMA DESEMBOLSO'!A234</f>
        <v>0</v>
      </c>
      <c r="G230" s="1" t="str">
        <f t="shared" si="9"/>
        <v/>
      </c>
      <c r="H230" s="55">
        <f>'ORÇAMENTO CRONOGRAMA DESEMBOLSO'!G234</f>
        <v>0</v>
      </c>
      <c r="I230" s="56">
        <f>'ORÇAMENTO CRONOGRAMA DESEMBOLSO'!H234</f>
        <v>0</v>
      </c>
      <c r="J230" s="56">
        <f>'ORÇAMENTO CRONOGRAMA DESEMBOLSO'!I234</f>
        <v>0</v>
      </c>
      <c r="K230" s="56">
        <f>'ORÇAMENTO CRONOGRAMA DESEMBOLSO'!J234</f>
        <v>0</v>
      </c>
      <c r="L230" s="56">
        <f>'ORÇAMENTO CRONOGRAMA DESEMBOLSO'!K234</f>
        <v>0</v>
      </c>
      <c r="M230" s="56">
        <f>'ORÇAMENTO CRONOGRAMA DESEMBOLSO'!L234</f>
        <v>0</v>
      </c>
      <c r="N230" s="56">
        <f>'ORÇAMENTO CRONOGRAMA DESEMBOLSO'!M234</f>
        <v>0</v>
      </c>
      <c r="O230" s="56">
        <f>'ORÇAMENTO CRONOGRAMA DESEMBOLSO'!N234</f>
        <v>0</v>
      </c>
      <c r="P230" s="56">
        <f>'ORÇAMENTO CRONOGRAMA DESEMBOLSO'!O234</f>
        <v>0</v>
      </c>
      <c r="Q230" s="56">
        <f>'ORÇAMENTO CRONOGRAMA DESEMBOLSO'!P234</f>
        <v>0</v>
      </c>
    </row>
    <row r="231" spans="5:17" x14ac:dyDescent="0.35">
      <c r="E231" s="82" t="str">
        <f t="shared" si="10"/>
        <v xml:space="preserve">OBJETIVO 3: </v>
      </c>
      <c r="F231" s="1">
        <f>'ORÇAMENTO CRONOGRAMA DESEMBOLSO'!A235</f>
        <v>0</v>
      </c>
      <c r="G231" s="1" t="str">
        <f t="shared" si="9"/>
        <v/>
      </c>
      <c r="H231" s="55">
        <f>'ORÇAMENTO CRONOGRAMA DESEMBOLSO'!G235</f>
        <v>0</v>
      </c>
      <c r="I231" s="56">
        <f>'ORÇAMENTO CRONOGRAMA DESEMBOLSO'!H235</f>
        <v>0</v>
      </c>
      <c r="J231" s="56">
        <f>'ORÇAMENTO CRONOGRAMA DESEMBOLSO'!I235</f>
        <v>0</v>
      </c>
      <c r="K231" s="56">
        <f>'ORÇAMENTO CRONOGRAMA DESEMBOLSO'!J235</f>
        <v>0</v>
      </c>
      <c r="L231" s="56">
        <f>'ORÇAMENTO CRONOGRAMA DESEMBOLSO'!K235</f>
        <v>0</v>
      </c>
      <c r="M231" s="56">
        <f>'ORÇAMENTO CRONOGRAMA DESEMBOLSO'!L235</f>
        <v>0</v>
      </c>
      <c r="N231" s="56">
        <f>'ORÇAMENTO CRONOGRAMA DESEMBOLSO'!M235</f>
        <v>0</v>
      </c>
      <c r="O231" s="56">
        <f>'ORÇAMENTO CRONOGRAMA DESEMBOLSO'!N235</f>
        <v>0</v>
      </c>
      <c r="P231" s="56">
        <f>'ORÇAMENTO CRONOGRAMA DESEMBOLSO'!O235</f>
        <v>0</v>
      </c>
      <c r="Q231" s="56">
        <f>'ORÇAMENTO CRONOGRAMA DESEMBOLSO'!P235</f>
        <v>0</v>
      </c>
    </row>
    <row r="232" spans="5:17" x14ac:dyDescent="0.35">
      <c r="E232" s="82" t="str">
        <f t="shared" si="10"/>
        <v xml:space="preserve">OBJETIVO 3: </v>
      </c>
      <c r="F232" s="1">
        <f>'ORÇAMENTO CRONOGRAMA DESEMBOLSO'!A236</f>
        <v>0</v>
      </c>
      <c r="G232" s="1" t="str">
        <f t="shared" si="9"/>
        <v/>
      </c>
      <c r="H232" s="55">
        <f>'ORÇAMENTO CRONOGRAMA DESEMBOLSO'!G236</f>
        <v>0</v>
      </c>
      <c r="I232" s="56">
        <f>'ORÇAMENTO CRONOGRAMA DESEMBOLSO'!H236</f>
        <v>0</v>
      </c>
      <c r="J232" s="56">
        <f>'ORÇAMENTO CRONOGRAMA DESEMBOLSO'!I236</f>
        <v>0</v>
      </c>
      <c r="K232" s="56">
        <f>'ORÇAMENTO CRONOGRAMA DESEMBOLSO'!J236</f>
        <v>0</v>
      </c>
      <c r="L232" s="56">
        <f>'ORÇAMENTO CRONOGRAMA DESEMBOLSO'!K236</f>
        <v>0</v>
      </c>
      <c r="M232" s="56">
        <f>'ORÇAMENTO CRONOGRAMA DESEMBOLSO'!L236</f>
        <v>0</v>
      </c>
      <c r="N232" s="56">
        <f>'ORÇAMENTO CRONOGRAMA DESEMBOLSO'!M236</f>
        <v>0</v>
      </c>
      <c r="O232" s="56">
        <f>'ORÇAMENTO CRONOGRAMA DESEMBOLSO'!N236</f>
        <v>0</v>
      </c>
      <c r="P232" s="56">
        <f>'ORÇAMENTO CRONOGRAMA DESEMBOLSO'!O236</f>
        <v>0</v>
      </c>
      <c r="Q232" s="56">
        <f>'ORÇAMENTO CRONOGRAMA DESEMBOLSO'!P236</f>
        <v>0</v>
      </c>
    </row>
    <row r="233" spans="5:17" x14ac:dyDescent="0.35">
      <c r="E233" s="82" t="str">
        <f t="shared" si="10"/>
        <v xml:space="preserve">OBJETIVO 3: </v>
      </c>
      <c r="F233" s="1">
        <f>'ORÇAMENTO CRONOGRAMA DESEMBOLSO'!A237</f>
        <v>0</v>
      </c>
      <c r="G233" s="1" t="str">
        <f t="shared" si="9"/>
        <v/>
      </c>
      <c r="H233" s="55">
        <f>'ORÇAMENTO CRONOGRAMA DESEMBOLSO'!G237</f>
        <v>0</v>
      </c>
      <c r="I233" s="56">
        <f>'ORÇAMENTO CRONOGRAMA DESEMBOLSO'!H237</f>
        <v>0</v>
      </c>
      <c r="J233" s="56">
        <f>'ORÇAMENTO CRONOGRAMA DESEMBOLSO'!I237</f>
        <v>0</v>
      </c>
      <c r="K233" s="56">
        <f>'ORÇAMENTO CRONOGRAMA DESEMBOLSO'!J237</f>
        <v>0</v>
      </c>
      <c r="L233" s="56">
        <f>'ORÇAMENTO CRONOGRAMA DESEMBOLSO'!K237</f>
        <v>0</v>
      </c>
      <c r="M233" s="56">
        <f>'ORÇAMENTO CRONOGRAMA DESEMBOLSO'!L237</f>
        <v>0</v>
      </c>
      <c r="N233" s="56">
        <f>'ORÇAMENTO CRONOGRAMA DESEMBOLSO'!M237</f>
        <v>0</v>
      </c>
      <c r="O233" s="56">
        <f>'ORÇAMENTO CRONOGRAMA DESEMBOLSO'!N237</f>
        <v>0</v>
      </c>
      <c r="P233" s="56">
        <f>'ORÇAMENTO CRONOGRAMA DESEMBOLSO'!O237</f>
        <v>0</v>
      </c>
      <c r="Q233" s="56">
        <f>'ORÇAMENTO CRONOGRAMA DESEMBOLSO'!P237</f>
        <v>0</v>
      </c>
    </row>
    <row r="234" spans="5:17" x14ac:dyDescent="0.35">
      <c r="E234" s="83" t="str">
        <f>E233</f>
        <v xml:space="preserve">OBJETIVO 3: </v>
      </c>
      <c r="F234" s="84">
        <v>0</v>
      </c>
      <c r="G234" s="84"/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</row>
    <row r="235" spans="5:17" x14ac:dyDescent="0.35">
      <c r="E235" s="82" t="str">
        <f>E233</f>
        <v xml:space="preserve">OBJETIVO 3: </v>
      </c>
      <c r="F235" s="1">
        <f>'ORÇAMENTO CRONOGRAMA DESEMBOLSO'!A239</f>
        <v>0</v>
      </c>
      <c r="G235" s="1" t="str">
        <f t="shared" si="9"/>
        <v/>
      </c>
      <c r="H235" s="55">
        <f>'ORÇAMENTO CRONOGRAMA DESEMBOLSO'!G239</f>
        <v>0</v>
      </c>
      <c r="I235" s="56">
        <f>'ORÇAMENTO CRONOGRAMA DESEMBOLSO'!H239</f>
        <v>0</v>
      </c>
      <c r="J235" s="56">
        <f>'ORÇAMENTO CRONOGRAMA DESEMBOLSO'!I239</f>
        <v>0</v>
      </c>
      <c r="K235" s="56">
        <f>'ORÇAMENTO CRONOGRAMA DESEMBOLSO'!J239</f>
        <v>0</v>
      </c>
      <c r="L235" s="56">
        <f>'ORÇAMENTO CRONOGRAMA DESEMBOLSO'!K239</f>
        <v>0</v>
      </c>
      <c r="M235" s="56">
        <f>'ORÇAMENTO CRONOGRAMA DESEMBOLSO'!L239</f>
        <v>0</v>
      </c>
      <c r="N235" s="56">
        <f>'ORÇAMENTO CRONOGRAMA DESEMBOLSO'!M239</f>
        <v>0</v>
      </c>
      <c r="O235" s="56">
        <f>'ORÇAMENTO CRONOGRAMA DESEMBOLSO'!N239</f>
        <v>0</v>
      </c>
      <c r="P235" s="56">
        <f>'ORÇAMENTO CRONOGRAMA DESEMBOLSO'!O239</f>
        <v>0</v>
      </c>
      <c r="Q235" s="56">
        <f>'ORÇAMENTO CRONOGRAMA DESEMBOLSO'!P239</f>
        <v>0</v>
      </c>
    </row>
    <row r="236" spans="5:17" x14ac:dyDescent="0.35">
      <c r="E236" s="82" t="str">
        <f t="shared" si="10"/>
        <v xml:space="preserve">OBJETIVO 3: </v>
      </c>
      <c r="F236" s="1">
        <f>'ORÇAMENTO CRONOGRAMA DESEMBOLSO'!A240</f>
        <v>0</v>
      </c>
      <c r="G236" s="1" t="str">
        <f t="shared" si="9"/>
        <v/>
      </c>
      <c r="H236" s="55">
        <f>'ORÇAMENTO CRONOGRAMA DESEMBOLSO'!G240</f>
        <v>0</v>
      </c>
      <c r="I236" s="56">
        <f>'ORÇAMENTO CRONOGRAMA DESEMBOLSO'!H240</f>
        <v>0</v>
      </c>
      <c r="J236" s="56">
        <f>'ORÇAMENTO CRONOGRAMA DESEMBOLSO'!I240</f>
        <v>0</v>
      </c>
      <c r="K236" s="56">
        <f>'ORÇAMENTO CRONOGRAMA DESEMBOLSO'!J240</f>
        <v>0</v>
      </c>
      <c r="L236" s="56">
        <f>'ORÇAMENTO CRONOGRAMA DESEMBOLSO'!K240</f>
        <v>0</v>
      </c>
      <c r="M236" s="56">
        <f>'ORÇAMENTO CRONOGRAMA DESEMBOLSO'!L240</f>
        <v>0</v>
      </c>
      <c r="N236" s="56">
        <f>'ORÇAMENTO CRONOGRAMA DESEMBOLSO'!M240</f>
        <v>0</v>
      </c>
      <c r="O236" s="56">
        <f>'ORÇAMENTO CRONOGRAMA DESEMBOLSO'!N240</f>
        <v>0</v>
      </c>
      <c r="P236" s="56">
        <f>'ORÇAMENTO CRONOGRAMA DESEMBOLSO'!O240</f>
        <v>0</v>
      </c>
      <c r="Q236" s="56">
        <f>'ORÇAMENTO CRONOGRAMA DESEMBOLSO'!P240</f>
        <v>0</v>
      </c>
    </row>
    <row r="237" spans="5:17" x14ac:dyDescent="0.35">
      <c r="E237" s="82" t="str">
        <f t="shared" si="10"/>
        <v xml:space="preserve">OBJETIVO 3: </v>
      </c>
      <c r="F237" s="1">
        <f>'ORÇAMENTO CRONOGRAMA DESEMBOLSO'!A241</f>
        <v>0</v>
      </c>
      <c r="G237" s="1" t="str">
        <f t="shared" si="9"/>
        <v/>
      </c>
      <c r="H237" s="55">
        <f>'ORÇAMENTO CRONOGRAMA DESEMBOLSO'!G241</f>
        <v>0</v>
      </c>
      <c r="I237" s="56">
        <f>'ORÇAMENTO CRONOGRAMA DESEMBOLSO'!H241</f>
        <v>0</v>
      </c>
      <c r="J237" s="56">
        <f>'ORÇAMENTO CRONOGRAMA DESEMBOLSO'!I241</f>
        <v>0</v>
      </c>
      <c r="K237" s="56">
        <f>'ORÇAMENTO CRONOGRAMA DESEMBOLSO'!J241</f>
        <v>0</v>
      </c>
      <c r="L237" s="56">
        <f>'ORÇAMENTO CRONOGRAMA DESEMBOLSO'!K241</f>
        <v>0</v>
      </c>
      <c r="M237" s="56">
        <f>'ORÇAMENTO CRONOGRAMA DESEMBOLSO'!L241</f>
        <v>0</v>
      </c>
      <c r="N237" s="56">
        <f>'ORÇAMENTO CRONOGRAMA DESEMBOLSO'!M241</f>
        <v>0</v>
      </c>
      <c r="O237" s="56">
        <f>'ORÇAMENTO CRONOGRAMA DESEMBOLSO'!N241</f>
        <v>0</v>
      </c>
      <c r="P237" s="56">
        <f>'ORÇAMENTO CRONOGRAMA DESEMBOLSO'!O241</f>
        <v>0</v>
      </c>
      <c r="Q237" s="56">
        <f>'ORÇAMENTO CRONOGRAMA DESEMBOLSO'!P241</f>
        <v>0</v>
      </c>
    </row>
    <row r="238" spans="5:17" x14ac:dyDescent="0.35">
      <c r="E238" s="82" t="str">
        <f t="shared" si="10"/>
        <v xml:space="preserve">OBJETIVO 3: </v>
      </c>
      <c r="F238" s="1">
        <f>'ORÇAMENTO CRONOGRAMA DESEMBOLSO'!A242</f>
        <v>0</v>
      </c>
      <c r="G238" s="1" t="str">
        <f t="shared" si="9"/>
        <v/>
      </c>
      <c r="H238" s="55">
        <f>'ORÇAMENTO CRONOGRAMA DESEMBOLSO'!G242</f>
        <v>0</v>
      </c>
      <c r="I238" s="56">
        <f>'ORÇAMENTO CRONOGRAMA DESEMBOLSO'!H242</f>
        <v>0</v>
      </c>
      <c r="J238" s="56">
        <f>'ORÇAMENTO CRONOGRAMA DESEMBOLSO'!I242</f>
        <v>0</v>
      </c>
      <c r="K238" s="56">
        <f>'ORÇAMENTO CRONOGRAMA DESEMBOLSO'!J242</f>
        <v>0</v>
      </c>
      <c r="L238" s="56">
        <f>'ORÇAMENTO CRONOGRAMA DESEMBOLSO'!K242</f>
        <v>0</v>
      </c>
      <c r="M238" s="56">
        <f>'ORÇAMENTO CRONOGRAMA DESEMBOLSO'!L242</f>
        <v>0</v>
      </c>
      <c r="N238" s="56">
        <f>'ORÇAMENTO CRONOGRAMA DESEMBOLSO'!M242</f>
        <v>0</v>
      </c>
      <c r="O238" s="56">
        <f>'ORÇAMENTO CRONOGRAMA DESEMBOLSO'!N242</f>
        <v>0</v>
      </c>
      <c r="P238" s="56">
        <f>'ORÇAMENTO CRONOGRAMA DESEMBOLSO'!O242</f>
        <v>0</v>
      </c>
      <c r="Q238" s="56">
        <f>'ORÇAMENTO CRONOGRAMA DESEMBOLSO'!P242</f>
        <v>0</v>
      </c>
    </row>
    <row r="239" spans="5:17" x14ac:dyDescent="0.35">
      <c r="E239" s="82" t="str">
        <f t="shared" si="10"/>
        <v xml:space="preserve">OBJETIVO 3: </v>
      </c>
      <c r="F239" s="1">
        <f>'ORÇAMENTO CRONOGRAMA DESEMBOLSO'!A243</f>
        <v>0</v>
      </c>
      <c r="G239" s="1" t="str">
        <f t="shared" si="9"/>
        <v/>
      </c>
      <c r="H239" s="55">
        <f>'ORÇAMENTO CRONOGRAMA DESEMBOLSO'!G243</f>
        <v>0</v>
      </c>
      <c r="I239" s="56">
        <f>'ORÇAMENTO CRONOGRAMA DESEMBOLSO'!H243</f>
        <v>0</v>
      </c>
      <c r="J239" s="56">
        <f>'ORÇAMENTO CRONOGRAMA DESEMBOLSO'!I243</f>
        <v>0</v>
      </c>
      <c r="K239" s="56">
        <f>'ORÇAMENTO CRONOGRAMA DESEMBOLSO'!J243</f>
        <v>0</v>
      </c>
      <c r="L239" s="56">
        <f>'ORÇAMENTO CRONOGRAMA DESEMBOLSO'!K243</f>
        <v>0</v>
      </c>
      <c r="M239" s="56">
        <f>'ORÇAMENTO CRONOGRAMA DESEMBOLSO'!L243</f>
        <v>0</v>
      </c>
      <c r="N239" s="56">
        <f>'ORÇAMENTO CRONOGRAMA DESEMBOLSO'!M243</f>
        <v>0</v>
      </c>
      <c r="O239" s="56">
        <f>'ORÇAMENTO CRONOGRAMA DESEMBOLSO'!N243</f>
        <v>0</v>
      </c>
      <c r="P239" s="56">
        <f>'ORÇAMENTO CRONOGRAMA DESEMBOLSO'!O243</f>
        <v>0</v>
      </c>
      <c r="Q239" s="56">
        <f>'ORÇAMENTO CRONOGRAMA DESEMBOLSO'!P243</f>
        <v>0</v>
      </c>
    </row>
    <row r="240" spans="5:17" x14ac:dyDescent="0.35">
      <c r="E240" s="82" t="str">
        <f t="shared" si="10"/>
        <v xml:space="preserve">OBJETIVO 3: </v>
      </c>
      <c r="F240" s="1">
        <f>'ORÇAMENTO CRONOGRAMA DESEMBOLSO'!A244</f>
        <v>0</v>
      </c>
      <c r="G240" s="1" t="str">
        <f t="shared" si="9"/>
        <v/>
      </c>
      <c r="H240" s="55">
        <f>'ORÇAMENTO CRONOGRAMA DESEMBOLSO'!G244</f>
        <v>0</v>
      </c>
      <c r="I240" s="56">
        <f>'ORÇAMENTO CRONOGRAMA DESEMBOLSO'!H244</f>
        <v>0</v>
      </c>
      <c r="J240" s="56">
        <f>'ORÇAMENTO CRONOGRAMA DESEMBOLSO'!I244</f>
        <v>0</v>
      </c>
      <c r="K240" s="56">
        <f>'ORÇAMENTO CRONOGRAMA DESEMBOLSO'!J244</f>
        <v>0</v>
      </c>
      <c r="L240" s="56">
        <f>'ORÇAMENTO CRONOGRAMA DESEMBOLSO'!K244</f>
        <v>0</v>
      </c>
      <c r="M240" s="56">
        <f>'ORÇAMENTO CRONOGRAMA DESEMBOLSO'!L244</f>
        <v>0</v>
      </c>
      <c r="N240" s="56">
        <f>'ORÇAMENTO CRONOGRAMA DESEMBOLSO'!M244</f>
        <v>0</v>
      </c>
      <c r="O240" s="56">
        <f>'ORÇAMENTO CRONOGRAMA DESEMBOLSO'!N244</f>
        <v>0</v>
      </c>
      <c r="P240" s="56">
        <f>'ORÇAMENTO CRONOGRAMA DESEMBOLSO'!O244</f>
        <v>0</v>
      </c>
      <c r="Q240" s="56">
        <f>'ORÇAMENTO CRONOGRAMA DESEMBOLSO'!P244</f>
        <v>0</v>
      </c>
    </row>
    <row r="241" spans="5:17" x14ac:dyDescent="0.35">
      <c r="E241" s="82" t="str">
        <f t="shared" si="10"/>
        <v xml:space="preserve">OBJETIVO 3: </v>
      </c>
      <c r="F241" s="1">
        <f>'ORÇAMENTO CRONOGRAMA DESEMBOLSO'!A245</f>
        <v>0</v>
      </c>
      <c r="G241" s="1" t="str">
        <f t="shared" si="9"/>
        <v/>
      </c>
      <c r="H241" s="55">
        <f>'ORÇAMENTO CRONOGRAMA DESEMBOLSO'!G245</f>
        <v>0</v>
      </c>
      <c r="I241" s="56">
        <f>'ORÇAMENTO CRONOGRAMA DESEMBOLSO'!H245</f>
        <v>0</v>
      </c>
      <c r="J241" s="56">
        <f>'ORÇAMENTO CRONOGRAMA DESEMBOLSO'!I245</f>
        <v>0</v>
      </c>
      <c r="K241" s="56">
        <f>'ORÇAMENTO CRONOGRAMA DESEMBOLSO'!J245</f>
        <v>0</v>
      </c>
      <c r="L241" s="56">
        <f>'ORÇAMENTO CRONOGRAMA DESEMBOLSO'!K245</f>
        <v>0</v>
      </c>
      <c r="M241" s="56">
        <f>'ORÇAMENTO CRONOGRAMA DESEMBOLSO'!L245</f>
        <v>0</v>
      </c>
      <c r="N241" s="56">
        <f>'ORÇAMENTO CRONOGRAMA DESEMBOLSO'!M245</f>
        <v>0</v>
      </c>
      <c r="O241" s="56">
        <f>'ORÇAMENTO CRONOGRAMA DESEMBOLSO'!N245</f>
        <v>0</v>
      </c>
      <c r="P241" s="56">
        <f>'ORÇAMENTO CRONOGRAMA DESEMBOLSO'!O245</f>
        <v>0</v>
      </c>
      <c r="Q241" s="56">
        <f>'ORÇAMENTO CRONOGRAMA DESEMBOLSO'!P245</f>
        <v>0</v>
      </c>
    </row>
    <row r="242" spans="5:17" x14ac:dyDescent="0.35">
      <c r="E242" s="82" t="str">
        <f t="shared" si="10"/>
        <v xml:space="preserve">OBJETIVO 3: </v>
      </c>
      <c r="F242" s="1">
        <f>'ORÇAMENTO CRONOGRAMA DESEMBOLSO'!A246</f>
        <v>0</v>
      </c>
      <c r="G242" s="1" t="str">
        <f t="shared" si="9"/>
        <v/>
      </c>
      <c r="H242" s="55">
        <f>'ORÇAMENTO CRONOGRAMA DESEMBOLSO'!G246</f>
        <v>0</v>
      </c>
      <c r="I242" s="56">
        <f>'ORÇAMENTO CRONOGRAMA DESEMBOLSO'!H246</f>
        <v>0</v>
      </c>
      <c r="J242" s="56">
        <f>'ORÇAMENTO CRONOGRAMA DESEMBOLSO'!I246</f>
        <v>0</v>
      </c>
      <c r="K242" s="56">
        <f>'ORÇAMENTO CRONOGRAMA DESEMBOLSO'!J246</f>
        <v>0</v>
      </c>
      <c r="L242" s="56">
        <f>'ORÇAMENTO CRONOGRAMA DESEMBOLSO'!K246</f>
        <v>0</v>
      </c>
      <c r="M242" s="56">
        <f>'ORÇAMENTO CRONOGRAMA DESEMBOLSO'!L246</f>
        <v>0</v>
      </c>
      <c r="N242" s="56">
        <f>'ORÇAMENTO CRONOGRAMA DESEMBOLSO'!M246</f>
        <v>0</v>
      </c>
      <c r="O242" s="56">
        <f>'ORÇAMENTO CRONOGRAMA DESEMBOLSO'!N246</f>
        <v>0</v>
      </c>
      <c r="P242" s="56">
        <f>'ORÇAMENTO CRONOGRAMA DESEMBOLSO'!O246</f>
        <v>0</v>
      </c>
      <c r="Q242" s="56">
        <f>'ORÇAMENTO CRONOGRAMA DESEMBOLSO'!P246</f>
        <v>0</v>
      </c>
    </row>
    <row r="243" spans="5:17" x14ac:dyDescent="0.35">
      <c r="E243" s="82" t="str">
        <f t="shared" si="10"/>
        <v xml:space="preserve">OBJETIVO 3: </v>
      </c>
      <c r="F243" s="1">
        <f>'ORÇAMENTO CRONOGRAMA DESEMBOLSO'!A247</f>
        <v>0</v>
      </c>
      <c r="G243" s="1" t="str">
        <f t="shared" si="9"/>
        <v/>
      </c>
      <c r="H243" s="55">
        <f>'ORÇAMENTO CRONOGRAMA DESEMBOLSO'!G247</f>
        <v>0</v>
      </c>
      <c r="I243" s="56">
        <f>'ORÇAMENTO CRONOGRAMA DESEMBOLSO'!H247</f>
        <v>0</v>
      </c>
      <c r="J243" s="56">
        <f>'ORÇAMENTO CRONOGRAMA DESEMBOLSO'!I247</f>
        <v>0</v>
      </c>
      <c r="K243" s="56">
        <f>'ORÇAMENTO CRONOGRAMA DESEMBOLSO'!J247</f>
        <v>0</v>
      </c>
      <c r="L243" s="56">
        <f>'ORÇAMENTO CRONOGRAMA DESEMBOLSO'!K247</f>
        <v>0</v>
      </c>
      <c r="M243" s="56">
        <f>'ORÇAMENTO CRONOGRAMA DESEMBOLSO'!L247</f>
        <v>0</v>
      </c>
      <c r="N243" s="56">
        <f>'ORÇAMENTO CRONOGRAMA DESEMBOLSO'!M247</f>
        <v>0</v>
      </c>
      <c r="O243" s="56">
        <f>'ORÇAMENTO CRONOGRAMA DESEMBOLSO'!N247</f>
        <v>0</v>
      </c>
      <c r="P243" s="56">
        <f>'ORÇAMENTO CRONOGRAMA DESEMBOLSO'!O247</f>
        <v>0</v>
      </c>
      <c r="Q243" s="56">
        <f>'ORÇAMENTO CRONOGRAMA DESEMBOLSO'!P247</f>
        <v>0</v>
      </c>
    </row>
    <row r="244" spans="5:17" x14ac:dyDescent="0.35">
      <c r="E244" s="82" t="str">
        <f t="shared" si="10"/>
        <v xml:space="preserve">OBJETIVO 3: </v>
      </c>
      <c r="F244" s="1">
        <f>'ORÇAMENTO CRONOGRAMA DESEMBOLSO'!A248</f>
        <v>0</v>
      </c>
      <c r="G244" s="1" t="str">
        <f t="shared" si="9"/>
        <v/>
      </c>
      <c r="H244" s="55">
        <f>'ORÇAMENTO CRONOGRAMA DESEMBOLSO'!G248</f>
        <v>0</v>
      </c>
      <c r="I244" s="56">
        <f>'ORÇAMENTO CRONOGRAMA DESEMBOLSO'!H248</f>
        <v>0</v>
      </c>
      <c r="J244" s="56">
        <f>'ORÇAMENTO CRONOGRAMA DESEMBOLSO'!I248</f>
        <v>0</v>
      </c>
      <c r="K244" s="56">
        <f>'ORÇAMENTO CRONOGRAMA DESEMBOLSO'!J248</f>
        <v>0</v>
      </c>
      <c r="L244" s="56">
        <f>'ORÇAMENTO CRONOGRAMA DESEMBOLSO'!K248</f>
        <v>0</v>
      </c>
      <c r="M244" s="56">
        <f>'ORÇAMENTO CRONOGRAMA DESEMBOLSO'!L248</f>
        <v>0</v>
      </c>
      <c r="N244" s="56">
        <f>'ORÇAMENTO CRONOGRAMA DESEMBOLSO'!M248</f>
        <v>0</v>
      </c>
      <c r="O244" s="56">
        <f>'ORÇAMENTO CRONOGRAMA DESEMBOLSO'!N248</f>
        <v>0</v>
      </c>
      <c r="P244" s="56">
        <f>'ORÇAMENTO CRONOGRAMA DESEMBOLSO'!O248</f>
        <v>0</v>
      </c>
      <c r="Q244" s="56">
        <f>'ORÇAMENTO CRONOGRAMA DESEMBOLSO'!P248</f>
        <v>0</v>
      </c>
    </row>
    <row r="245" spans="5:17" x14ac:dyDescent="0.35">
      <c r="E245" s="82" t="str">
        <f t="shared" si="10"/>
        <v xml:space="preserve">OBJETIVO 3: </v>
      </c>
      <c r="F245" s="1">
        <f>'ORÇAMENTO CRONOGRAMA DESEMBOLSO'!A249</f>
        <v>0</v>
      </c>
      <c r="G245" s="1" t="str">
        <f t="shared" si="9"/>
        <v/>
      </c>
      <c r="H245" s="55">
        <f>'ORÇAMENTO CRONOGRAMA DESEMBOLSO'!G249</f>
        <v>0</v>
      </c>
      <c r="I245" s="56">
        <f>'ORÇAMENTO CRONOGRAMA DESEMBOLSO'!H249</f>
        <v>0</v>
      </c>
      <c r="J245" s="56">
        <f>'ORÇAMENTO CRONOGRAMA DESEMBOLSO'!I249</f>
        <v>0</v>
      </c>
      <c r="K245" s="56">
        <f>'ORÇAMENTO CRONOGRAMA DESEMBOLSO'!J249</f>
        <v>0</v>
      </c>
      <c r="L245" s="56">
        <f>'ORÇAMENTO CRONOGRAMA DESEMBOLSO'!K249</f>
        <v>0</v>
      </c>
      <c r="M245" s="56">
        <f>'ORÇAMENTO CRONOGRAMA DESEMBOLSO'!L249</f>
        <v>0</v>
      </c>
      <c r="N245" s="56">
        <f>'ORÇAMENTO CRONOGRAMA DESEMBOLSO'!M249</f>
        <v>0</v>
      </c>
      <c r="O245" s="56">
        <f>'ORÇAMENTO CRONOGRAMA DESEMBOLSO'!N249</f>
        <v>0</v>
      </c>
      <c r="P245" s="56">
        <f>'ORÇAMENTO CRONOGRAMA DESEMBOLSO'!O249</f>
        <v>0</v>
      </c>
      <c r="Q245" s="56">
        <f>'ORÇAMENTO CRONOGRAMA DESEMBOLSO'!P249</f>
        <v>0</v>
      </c>
    </row>
    <row r="246" spans="5:17" x14ac:dyDescent="0.35">
      <c r="E246" s="82" t="str">
        <f t="shared" si="10"/>
        <v xml:space="preserve">OBJETIVO 3: </v>
      </c>
      <c r="F246" s="1">
        <f>'ORÇAMENTO CRONOGRAMA DESEMBOLSO'!A250</f>
        <v>0</v>
      </c>
      <c r="G246" s="1" t="str">
        <f t="shared" si="9"/>
        <v/>
      </c>
      <c r="H246" s="55">
        <f>'ORÇAMENTO CRONOGRAMA DESEMBOLSO'!G250</f>
        <v>0</v>
      </c>
      <c r="I246" s="56">
        <f>'ORÇAMENTO CRONOGRAMA DESEMBOLSO'!H250</f>
        <v>0</v>
      </c>
      <c r="J246" s="56">
        <f>'ORÇAMENTO CRONOGRAMA DESEMBOLSO'!I250</f>
        <v>0</v>
      </c>
      <c r="K246" s="56">
        <f>'ORÇAMENTO CRONOGRAMA DESEMBOLSO'!J250</f>
        <v>0</v>
      </c>
      <c r="L246" s="56">
        <f>'ORÇAMENTO CRONOGRAMA DESEMBOLSO'!K250</f>
        <v>0</v>
      </c>
      <c r="M246" s="56">
        <f>'ORÇAMENTO CRONOGRAMA DESEMBOLSO'!L250</f>
        <v>0</v>
      </c>
      <c r="N246" s="56">
        <f>'ORÇAMENTO CRONOGRAMA DESEMBOLSO'!M250</f>
        <v>0</v>
      </c>
      <c r="O246" s="56">
        <f>'ORÇAMENTO CRONOGRAMA DESEMBOLSO'!N250</f>
        <v>0</v>
      </c>
      <c r="P246" s="56">
        <f>'ORÇAMENTO CRONOGRAMA DESEMBOLSO'!O250</f>
        <v>0</v>
      </c>
      <c r="Q246" s="56">
        <f>'ORÇAMENTO CRONOGRAMA DESEMBOLSO'!P250</f>
        <v>0</v>
      </c>
    </row>
    <row r="247" spans="5:17" x14ac:dyDescent="0.35">
      <c r="E247" s="82" t="str">
        <f t="shared" si="10"/>
        <v xml:space="preserve">OBJETIVO 3: </v>
      </c>
      <c r="F247" s="1">
        <f>'ORÇAMENTO CRONOGRAMA DESEMBOLSO'!A251</f>
        <v>0</v>
      </c>
      <c r="G247" s="1" t="str">
        <f t="shared" si="9"/>
        <v/>
      </c>
      <c r="H247" s="55">
        <f>'ORÇAMENTO CRONOGRAMA DESEMBOLSO'!G251</f>
        <v>0</v>
      </c>
      <c r="I247" s="56">
        <f>'ORÇAMENTO CRONOGRAMA DESEMBOLSO'!H251</f>
        <v>0</v>
      </c>
      <c r="J247" s="56">
        <f>'ORÇAMENTO CRONOGRAMA DESEMBOLSO'!I251</f>
        <v>0</v>
      </c>
      <c r="K247" s="56">
        <f>'ORÇAMENTO CRONOGRAMA DESEMBOLSO'!J251</f>
        <v>0</v>
      </c>
      <c r="L247" s="56">
        <f>'ORÇAMENTO CRONOGRAMA DESEMBOLSO'!K251</f>
        <v>0</v>
      </c>
      <c r="M247" s="56">
        <f>'ORÇAMENTO CRONOGRAMA DESEMBOLSO'!L251</f>
        <v>0</v>
      </c>
      <c r="N247" s="56">
        <f>'ORÇAMENTO CRONOGRAMA DESEMBOLSO'!M251</f>
        <v>0</v>
      </c>
      <c r="O247" s="56">
        <f>'ORÇAMENTO CRONOGRAMA DESEMBOLSO'!N251</f>
        <v>0</v>
      </c>
      <c r="P247" s="56">
        <f>'ORÇAMENTO CRONOGRAMA DESEMBOLSO'!O251</f>
        <v>0</v>
      </c>
      <c r="Q247" s="56">
        <f>'ORÇAMENTO CRONOGRAMA DESEMBOLSO'!P251</f>
        <v>0</v>
      </c>
    </row>
    <row r="248" spans="5:17" x14ac:dyDescent="0.35">
      <c r="E248" s="82" t="str">
        <f t="shared" si="10"/>
        <v xml:space="preserve">OBJETIVO 3: </v>
      </c>
      <c r="F248" s="1">
        <f>'ORÇAMENTO CRONOGRAMA DESEMBOLSO'!A252</f>
        <v>0</v>
      </c>
      <c r="G248" s="1" t="str">
        <f t="shared" si="9"/>
        <v/>
      </c>
      <c r="H248" s="55">
        <f>'ORÇAMENTO CRONOGRAMA DESEMBOLSO'!G252</f>
        <v>0</v>
      </c>
      <c r="I248" s="56">
        <f>'ORÇAMENTO CRONOGRAMA DESEMBOLSO'!H252</f>
        <v>0</v>
      </c>
      <c r="J248" s="56">
        <f>'ORÇAMENTO CRONOGRAMA DESEMBOLSO'!I252</f>
        <v>0</v>
      </c>
      <c r="K248" s="56">
        <f>'ORÇAMENTO CRONOGRAMA DESEMBOLSO'!J252</f>
        <v>0</v>
      </c>
      <c r="L248" s="56">
        <f>'ORÇAMENTO CRONOGRAMA DESEMBOLSO'!K252</f>
        <v>0</v>
      </c>
      <c r="M248" s="56">
        <f>'ORÇAMENTO CRONOGRAMA DESEMBOLSO'!L252</f>
        <v>0</v>
      </c>
      <c r="N248" s="56">
        <f>'ORÇAMENTO CRONOGRAMA DESEMBOLSO'!M252</f>
        <v>0</v>
      </c>
      <c r="O248" s="56">
        <f>'ORÇAMENTO CRONOGRAMA DESEMBOLSO'!N252</f>
        <v>0</v>
      </c>
      <c r="P248" s="56">
        <f>'ORÇAMENTO CRONOGRAMA DESEMBOLSO'!O252</f>
        <v>0</v>
      </c>
      <c r="Q248" s="56">
        <f>'ORÇAMENTO CRONOGRAMA DESEMBOLSO'!P252</f>
        <v>0</v>
      </c>
    </row>
    <row r="249" spans="5:17" x14ac:dyDescent="0.35">
      <c r="E249" s="82" t="str">
        <f t="shared" si="10"/>
        <v xml:space="preserve">OBJETIVO 3: </v>
      </c>
      <c r="F249" s="1">
        <f>'ORÇAMENTO CRONOGRAMA DESEMBOLSO'!A253</f>
        <v>0</v>
      </c>
      <c r="G249" s="1" t="str">
        <f t="shared" si="9"/>
        <v/>
      </c>
      <c r="H249" s="55">
        <f>'ORÇAMENTO CRONOGRAMA DESEMBOLSO'!G253</f>
        <v>0</v>
      </c>
      <c r="I249" s="56">
        <f>'ORÇAMENTO CRONOGRAMA DESEMBOLSO'!H253</f>
        <v>0</v>
      </c>
      <c r="J249" s="56">
        <f>'ORÇAMENTO CRONOGRAMA DESEMBOLSO'!I253</f>
        <v>0</v>
      </c>
      <c r="K249" s="56">
        <f>'ORÇAMENTO CRONOGRAMA DESEMBOLSO'!J253</f>
        <v>0</v>
      </c>
      <c r="L249" s="56">
        <f>'ORÇAMENTO CRONOGRAMA DESEMBOLSO'!K253</f>
        <v>0</v>
      </c>
      <c r="M249" s="56">
        <f>'ORÇAMENTO CRONOGRAMA DESEMBOLSO'!L253</f>
        <v>0</v>
      </c>
      <c r="N249" s="56">
        <f>'ORÇAMENTO CRONOGRAMA DESEMBOLSO'!M253</f>
        <v>0</v>
      </c>
      <c r="O249" s="56">
        <f>'ORÇAMENTO CRONOGRAMA DESEMBOLSO'!N253</f>
        <v>0</v>
      </c>
      <c r="P249" s="56">
        <f>'ORÇAMENTO CRONOGRAMA DESEMBOLSO'!O253</f>
        <v>0</v>
      </c>
      <c r="Q249" s="56">
        <f>'ORÇAMENTO CRONOGRAMA DESEMBOLSO'!P253</f>
        <v>0</v>
      </c>
    </row>
    <row r="250" spans="5:17" x14ac:dyDescent="0.35">
      <c r="E250" s="82" t="str">
        <f t="shared" si="10"/>
        <v xml:space="preserve">OBJETIVO 3: </v>
      </c>
      <c r="F250" s="1">
        <f>'ORÇAMENTO CRONOGRAMA DESEMBOLSO'!A254</f>
        <v>0</v>
      </c>
      <c r="G250" s="1" t="str">
        <f t="shared" si="9"/>
        <v/>
      </c>
      <c r="H250" s="55">
        <f>'ORÇAMENTO CRONOGRAMA DESEMBOLSO'!G254</f>
        <v>0</v>
      </c>
      <c r="I250" s="56">
        <f>'ORÇAMENTO CRONOGRAMA DESEMBOLSO'!H254</f>
        <v>0</v>
      </c>
      <c r="J250" s="56">
        <f>'ORÇAMENTO CRONOGRAMA DESEMBOLSO'!I254</f>
        <v>0</v>
      </c>
      <c r="K250" s="56">
        <f>'ORÇAMENTO CRONOGRAMA DESEMBOLSO'!J254</f>
        <v>0</v>
      </c>
      <c r="L250" s="56">
        <f>'ORÇAMENTO CRONOGRAMA DESEMBOLSO'!K254</f>
        <v>0</v>
      </c>
      <c r="M250" s="56">
        <f>'ORÇAMENTO CRONOGRAMA DESEMBOLSO'!L254</f>
        <v>0</v>
      </c>
      <c r="N250" s="56">
        <f>'ORÇAMENTO CRONOGRAMA DESEMBOLSO'!M254</f>
        <v>0</v>
      </c>
      <c r="O250" s="56">
        <f>'ORÇAMENTO CRONOGRAMA DESEMBOLSO'!N254</f>
        <v>0</v>
      </c>
      <c r="P250" s="56">
        <f>'ORÇAMENTO CRONOGRAMA DESEMBOLSO'!O254</f>
        <v>0</v>
      </c>
      <c r="Q250" s="56">
        <f>'ORÇAMENTO CRONOGRAMA DESEMBOLSO'!P254</f>
        <v>0</v>
      </c>
    </row>
    <row r="251" spans="5:17" x14ac:dyDescent="0.35">
      <c r="E251" s="82" t="str">
        <f t="shared" si="10"/>
        <v xml:space="preserve">OBJETIVO 3: </v>
      </c>
      <c r="F251" s="1">
        <f>'ORÇAMENTO CRONOGRAMA DESEMBOLSO'!A255</f>
        <v>0</v>
      </c>
      <c r="G251" s="1" t="str">
        <f t="shared" si="9"/>
        <v/>
      </c>
      <c r="H251" s="55">
        <f>'ORÇAMENTO CRONOGRAMA DESEMBOLSO'!G255</f>
        <v>0</v>
      </c>
      <c r="I251" s="56">
        <f>'ORÇAMENTO CRONOGRAMA DESEMBOLSO'!H255</f>
        <v>0</v>
      </c>
      <c r="J251" s="56">
        <f>'ORÇAMENTO CRONOGRAMA DESEMBOLSO'!I255</f>
        <v>0</v>
      </c>
      <c r="K251" s="56">
        <f>'ORÇAMENTO CRONOGRAMA DESEMBOLSO'!J255</f>
        <v>0</v>
      </c>
      <c r="L251" s="56">
        <f>'ORÇAMENTO CRONOGRAMA DESEMBOLSO'!K255</f>
        <v>0</v>
      </c>
      <c r="M251" s="56">
        <f>'ORÇAMENTO CRONOGRAMA DESEMBOLSO'!L255</f>
        <v>0</v>
      </c>
      <c r="N251" s="56">
        <f>'ORÇAMENTO CRONOGRAMA DESEMBOLSO'!M255</f>
        <v>0</v>
      </c>
      <c r="O251" s="56">
        <f>'ORÇAMENTO CRONOGRAMA DESEMBOLSO'!N255</f>
        <v>0</v>
      </c>
      <c r="P251" s="56">
        <f>'ORÇAMENTO CRONOGRAMA DESEMBOLSO'!O255</f>
        <v>0</v>
      </c>
      <c r="Q251" s="56">
        <f>'ORÇAMENTO CRONOGRAMA DESEMBOLSO'!P255</f>
        <v>0</v>
      </c>
    </row>
    <row r="252" spans="5:17" x14ac:dyDescent="0.35">
      <c r="E252" s="82" t="str">
        <f t="shared" si="10"/>
        <v xml:space="preserve">OBJETIVO 3: </v>
      </c>
      <c r="F252" s="1">
        <f>'ORÇAMENTO CRONOGRAMA DESEMBOLSO'!A256</f>
        <v>0</v>
      </c>
      <c r="G252" s="1" t="str">
        <f t="shared" si="9"/>
        <v/>
      </c>
      <c r="H252" s="55">
        <f>'ORÇAMENTO CRONOGRAMA DESEMBOLSO'!G256</f>
        <v>0</v>
      </c>
      <c r="I252" s="56">
        <f>'ORÇAMENTO CRONOGRAMA DESEMBOLSO'!H256</f>
        <v>0</v>
      </c>
      <c r="J252" s="56">
        <f>'ORÇAMENTO CRONOGRAMA DESEMBOLSO'!I256</f>
        <v>0</v>
      </c>
      <c r="K252" s="56">
        <f>'ORÇAMENTO CRONOGRAMA DESEMBOLSO'!J256</f>
        <v>0</v>
      </c>
      <c r="L252" s="56">
        <f>'ORÇAMENTO CRONOGRAMA DESEMBOLSO'!K256</f>
        <v>0</v>
      </c>
      <c r="M252" s="56">
        <f>'ORÇAMENTO CRONOGRAMA DESEMBOLSO'!L256</f>
        <v>0</v>
      </c>
      <c r="N252" s="56">
        <f>'ORÇAMENTO CRONOGRAMA DESEMBOLSO'!M256</f>
        <v>0</v>
      </c>
      <c r="O252" s="56">
        <f>'ORÇAMENTO CRONOGRAMA DESEMBOLSO'!N256</f>
        <v>0</v>
      </c>
      <c r="P252" s="56">
        <f>'ORÇAMENTO CRONOGRAMA DESEMBOLSO'!O256</f>
        <v>0</v>
      </c>
      <c r="Q252" s="56">
        <f>'ORÇAMENTO CRONOGRAMA DESEMBOLSO'!P256</f>
        <v>0</v>
      </c>
    </row>
    <row r="253" spans="5:17" x14ac:dyDescent="0.35">
      <c r="E253" s="82" t="str">
        <f t="shared" si="10"/>
        <v xml:space="preserve">OBJETIVO 3: </v>
      </c>
      <c r="F253" s="1">
        <f>'ORÇAMENTO CRONOGRAMA DESEMBOLSO'!A257</f>
        <v>0</v>
      </c>
      <c r="G253" s="1" t="str">
        <f t="shared" si="9"/>
        <v/>
      </c>
      <c r="H253" s="55">
        <f>'ORÇAMENTO CRONOGRAMA DESEMBOLSO'!G257</f>
        <v>0</v>
      </c>
      <c r="I253" s="56">
        <f>'ORÇAMENTO CRONOGRAMA DESEMBOLSO'!H257</f>
        <v>0</v>
      </c>
      <c r="J253" s="56">
        <f>'ORÇAMENTO CRONOGRAMA DESEMBOLSO'!I257</f>
        <v>0</v>
      </c>
      <c r="K253" s="56">
        <f>'ORÇAMENTO CRONOGRAMA DESEMBOLSO'!J257</f>
        <v>0</v>
      </c>
      <c r="L253" s="56">
        <f>'ORÇAMENTO CRONOGRAMA DESEMBOLSO'!K257</f>
        <v>0</v>
      </c>
      <c r="M253" s="56">
        <f>'ORÇAMENTO CRONOGRAMA DESEMBOLSO'!L257</f>
        <v>0</v>
      </c>
      <c r="N253" s="56">
        <f>'ORÇAMENTO CRONOGRAMA DESEMBOLSO'!M257</f>
        <v>0</v>
      </c>
      <c r="O253" s="56">
        <f>'ORÇAMENTO CRONOGRAMA DESEMBOLSO'!N257</f>
        <v>0</v>
      </c>
      <c r="P253" s="56">
        <f>'ORÇAMENTO CRONOGRAMA DESEMBOLSO'!O257</f>
        <v>0</v>
      </c>
      <c r="Q253" s="56">
        <f>'ORÇAMENTO CRONOGRAMA DESEMBOLSO'!P257</f>
        <v>0</v>
      </c>
    </row>
    <row r="254" spans="5:17" x14ac:dyDescent="0.35">
      <c r="E254" s="82" t="str">
        <f t="shared" si="10"/>
        <v xml:space="preserve">OBJETIVO 3: </v>
      </c>
      <c r="F254" s="1">
        <f>'ORÇAMENTO CRONOGRAMA DESEMBOLSO'!A258</f>
        <v>0</v>
      </c>
      <c r="G254" s="1" t="str">
        <f t="shared" si="9"/>
        <v/>
      </c>
      <c r="H254" s="55">
        <f>'ORÇAMENTO CRONOGRAMA DESEMBOLSO'!G258</f>
        <v>0</v>
      </c>
      <c r="I254" s="56">
        <f>'ORÇAMENTO CRONOGRAMA DESEMBOLSO'!H258</f>
        <v>0</v>
      </c>
      <c r="J254" s="56">
        <f>'ORÇAMENTO CRONOGRAMA DESEMBOLSO'!I258</f>
        <v>0</v>
      </c>
      <c r="K254" s="56">
        <f>'ORÇAMENTO CRONOGRAMA DESEMBOLSO'!J258</f>
        <v>0</v>
      </c>
      <c r="L254" s="56">
        <f>'ORÇAMENTO CRONOGRAMA DESEMBOLSO'!K258</f>
        <v>0</v>
      </c>
      <c r="M254" s="56">
        <f>'ORÇAMENTO CRONOGRAMA DESEMBOLSO'!L258</f>
        <v>0</v>
      </c>
      <c r="N254" s="56">
        <f>'ORÇAMENTO CRONOGRAMA DESEMBOLSO'!M258</f>
        <v>0</v>
      </c>
      <c r="O254" s="56">
        <f>'ORÇAMENTO CRONOGRAMA DESEMBOLSO'!N258</f>
        <v>0</v>
      </c>
      <c r="P254" s="56">
        <f>'ORÇAMENTO CRONOGRAMA DESEMBOLSO'!O258</f>
        <v>0</v>
      </c>
      <c r="Q254" s="56">
        <f>'ORÇAMENTO CRONOGRAMA DESEMBOLSO'!P258</f>
        <v>0</v>
      </c>
    </row>
    <row r="255" spans="5:17" x14ac:dyDescent="0.35">
      <c r="E255" s="83" t="str">
        <f>E257</f>
        <v>OBJETIVO 4:</v>
      </c>
      <c r="F255" s="84">
        <v>0</v>
      </c>
      <c r="G255" s="84"/>
      <c r="H255" s="84">
        <v>0</v>
      </c>
      <c r="I255" s="84">
        <v>0</v>
      </c>
      <c r="J255" s="84">
        <v>0</v>
      </c>
      <c r="K255" s="84">
        <v>0</v>
      </c>
      <c r="L255" s="84">
        <v>0</v>
      </c>
      <c r="M255" s="84">
        <v>0</v>
      </c>
      <c r="N255" s="84">
        <v>0</v>
      </c>
      <c r="O255" s="84">
        <v>0</v>
      </c>
      <c r="P255" s="84">
        <v>0</v>
      </c>
      <c r="Q255" s="84">
        <v>0</v>
      </c>
    </row>
    <row r="256" spans="5:17" x14ac:dyDescent="0.35">
      <c r="E256" s="83" t="str">
        <f>E257</f>
        <v>OBJETIVO 4:</v>
      </c>
      <c r="F256" s="84">
        <v>0</v>
      </c>
      <c r="G256" s="84"/>
      <c r="H256" s="84">
        <v>0</v>
      </c>
      <c r="I256" s="84">
        <v>0</v>
      </c>
      <c r="J256" s="84">
        <v>0</v>
      </c>
      <c r="K256" s="84">
        <v>0</v>
      </c>
      <c r="L256" s="84">
        <v>0</v>
      </c>
      <c r="M256" s="84">
        <v>0</v>
      </c>
      <c r="N256" s="84">
        <v>0</v>
      </c>
      <c r="O256" s="84">
        <v>0</v>
      </c>
      <c r="P256" s="84">
        <v>0</v>
      </c>
      <c r="Q256" s="84">
        <v>0</v>
      </c>
    </row>
    <row r="257" spans="5:17" x14ac:dyDescent="0.35">
      <c r="E257" s="82" t="str">
        <f>'ORÇAMENTO CRONOGRAMA DESEMBOLSO'!A259</f>
        <v>OBJETIVO 4:</v>
      </c>
      <c r="F257" s="1">
        <f>'ORÇAMENTO CRONOGRAMA DESEMBOLSO'!A261</f>
        <v>0</v>
      </c>
      <c r="G257" s="1" t="str">
        <f t="shared" si="9"/>
        <v/>
      </c>
      <c r="H257" s="55">
        <f>'ORÇAMENTO CRONOGRAMA DESEMBOLSO'!G261</f>
        <v>0</v>
      </c>
      <c r="I257" s="56">
        <f>'ORÇAMENTO CRONOGRAMA DESEMBOLSO'!H261</f>
        <v>0</v>
      </c>
      <c r="J257" s="56">
        <f>'ORÇAMENTO CRONOGRAMA DESEMBOLSO'!I261</f>
        <v>0</v>
      </c>
      <c r="K257" s="56">
        <f>'ORÇAMENTO CRONOGRAMA DESEMBOLSO'!J261</f>
        <v>0</v>
      </c>
      <c r="L257" s="56">
        <f>'ORÇAMENTO CRONOGRAMA DESEMBOLSO'!K261</f>
        <v>0</v>
      </c>
      <c r="M257" s="56">
        <f>'ORÇAMENTO CRONOGRAMA DESEMBOLSO'!L261</f>
        <v>0</v>
      </c>
      <c r="N257" s="56">
        <f>'ORÇAMENTO CRONOGRAMA DESEMBOLSO'!M261</f>
        <v>0</v>
      </c>
      <c r="O257" s="56">
        <f>'ORÇAMENTO CRONOGRAMA DESEMBOLSO'!N261</f>
        <v>0</v>
      </c>
      <c r="P257" s="56">
        <f>'ORÇAMENTO CRONOGRAMA DESEMBOLSO'!O261</f>
        <v>0</v>
      </c>
      <c r="Q257" s="56">
        <f>'ORÇAMENTO CRONOGRAMA DESEMBOLSO'!P261</f>
        <v>0</v>
      </c>
    </row>
    <row r="258" spans="5:17" x14ac:dyDescent="0.35">
      <c r="E258" s="82" t="str">
        <f t="shared" si="10"/>
        <v>OBJETIVO 4:</v>
      </c>
      <c r="F258" s="1">
        <f>'ORÇAMENTO CRONOGRAMA DESEMBOLSO'!A262</f>
        <v>0</v>
      </c>
      <c r="G258" s="1" t="str">
        <f t="shared" si="9"/>
        <v/>
      </c>
      <c r="H258" s="55">
        <f>'ORÇAMENTO CRONOGRAMA DESEMBOLSO'!G262</f>
        <v>0</v>
      </c>
      <c r="I258" s="56">
        <f>'ORÇAMENTO CRONOGRAMA DESEMBOLSO'!H262</f>
        <v>0</v>
      </c>
      <c r="J258" s="56">
        <f>'ORÇAMENTO CRONOGRAMA DESEMBOLSO'!I262</f>
        <v>0</v>
      </c>
      <c r="K258" s="56">
        <f>'ORÇAMENTO CRONOGRAMA DESEMBOLSO'!J262</f>
        <v>0</v>
      </c>
      <c r="L258" s="56">
        <f>'ORÇAMENTO CRONOGRAMA DESEMBOLSO'!K262</f>
        <v>0</v>
      </c>
      <c r="M258" s="56">
        <f>'ORÇAMENTO CRONOGRAMA DESEMBOLSO'!L262</f>
        <v>0</v>
      </c>
      <c r="N258" s="56">
        <f>'ORÇAMENTO CRONOGRAMA DESEMBOLSO'!M262</f>
        <v>0</v>
      </c>
      <c r="O258" s="56">
        <f>'ORÇAMENTO CRONOGRAMA DESEMBOLSO'!N262</f>
        <v>0</v>
      </c>
      <c r="P258" s="56">
        <f>'ORÇAMENTO CRONOGRAMA DESEMBOLSO'!O262</f>
        <v>0</v>
      </c>
      <c r="Q258" s="56">
        <f>'ORÇAMENTO CRONOGRAMA DESEMBOLSO'!P262</f>
        <v>0</v>
      </c>
    </row>
    <row r="259" spans="5:17" x14ac:dyDescent="0.35">
      <c r="E259" s="82" t="str">
        <f t="shared" si="10"/>
        <v>OBJETIVO 4:</v>
      </c>
      <c r="F259" s="1">
        <f>'ORÇAMENTO CRONOGRAMA DESEMBOLSO'!A263</f>
        <v>0</v>
      </c>
      <c r="G259" s="1" t="str">
        <f t="shared" ref="G259:G322" si="11">SUBSTITUTE(IF(F259=0,"",F259),"_"," ")</f>
        <v/>
      </c>
      <c r="H259" s="55">
        <f>'ORÇAMENTO CRONOGRAMA DESEMBOLSO'!G263</f>
        <v>0</v>
      </c>
      <c r="I259" s="56">
        <f>'ORÇAMENTO CRONOGRAMA DESEMBOLSO'!H263</f>
        <v>0</v>
      </c>
      <c r="J259" s="56">
        <f>'ORÇAMENTO CRONOGRAMA DESEMBOLSO'!I263</f>
        <v>0</v>
      </c>
      <c r="K259" s="56">
        <f>'ORÇAMENTO CRONOGRAMA DESEMBOLSO'!J263</f>
        <v>0</v>
      </c>
      <c r="L259" s="56">
        <f>'ORÇAMENTO CRONOGRAMA DESEMBOLSO'!K263</f>
        <v>0</v>
      </c>
      <c r="M259" s="56">
        <f>'ORÇAMENTO CRONOGRAMA DESEMBOLSO'!L263</f>
        <v>0</v>
      </c>
      <c r="N259" s="56">
        <f>'ORÇAMENTO CRONOGRAMA DESEMBOLSO'!M263</f>
        <v>0</v>
      </c>
      <c r="O259" s="56">
        <f>'ORÇAMENTO CRONOGRAMA DESEMBOLSO'!N263</f>
        <v>0</v>
      </c>
      <c r="P259" s="56">
        <f>'ORÇAMENTO CRONOGRAMA DESEMBOLSO'!O263</f>
        <v>0</v>
      </c>
      <c r="Q259" s="56">
        <f>'ORÇAMENTO CRONOGRAMA DESEMBOLSO'!P263</f>
        <v>0</v>
      </c>
    </row>
    <row r="260" spans="5:17" x14ac:dyDescent="0.35">
      <c r="E260" s="82" t="str">
        <f t="shared" si="10"/>
        <v>OBJETIVO 4:</v>
      </c>
      <c r="F260" s="1">
        <f>'ORÇAMENTO CRONOGRAMA DESEMBOLSO'!A264</f>
        <v>0</v>
      </c>
      <c r="G260" s="1" t="str">
        <f t="shared" si="11"/>
        <v/>
      </c>
      <c r="H260" s="55">
        <f>'ORÇAMENTO CRONOGRAMA DESEMBOLSO'!G264</f>
        <v>0</v>
      </c>
      <c r="I260" s="56">
        <f>'ORÇAMENTO CRONOGRAMA DESEMBOLSO'!H264</f>
        <v>0</v>
      </c>
      <c r="J260" s="56">
        <f>'ORÇAMENTO CRONOGRAMA DESEMBOLSO'!I264</f>
        <v>0</v>
      </c>
      <c r="K260" s="56">
        <f>'ORÇAMENTO CRONOGRAMA DESEMBOLSO'!J264</f>
        <v>0</v>
      </c>
      <c r="L260" s="56">
        <f>'ORÇAMENTO CRONOGRAMA DESEMBOLSO'!K264</f>
        <v>0</v>
      </c>
      <c r="M260" s="56">
        <f>'ORÇAMENTO CRONOGRAMA DESEMBOLSO'!L264</f>
        <v>0</v>
      </c>
      <c r="N260" s="56">
        <f>'ORÇAMENTO CRONOGRAMA DESEMBOLSO'!M264</f>
        <v>0</v>
      </c>
      <c r="O260" s="56">
        <f>'ORÇAMENTO CRONOGRAMA DESEMBOLSO'!N264</f>
        <v>0</v>
      </c>
      <c r="P260" s="56">
        <f>'ORÇAMENTO CRONOGRAMA DESEMBOLSO'!O264</f>
        <v>0</v>
      </c>
      <c r="Q260" s="56">
        <f>'ORÇAMENTO CRONOGRAMA DESEMBOLSO'!P264</f>
        <v>0</v>
      </c>
    </row>
    <row r="261" spans="5:17" x14ac:dyDescent="0.35">
      <c r="E261" s="82" t="str">
        <f t="shared" si="10"/>
        <v>OBJETIVO 4:</v>
      </c>
      <c r="F261" s="1">
        <f>'ORÇAMENTO CRONOGRAMA DESEMBOLSO'!A265</f>
        <v>0</v>
      </c>
      <c r="G261" s="1" t="str">
        <f t="shared" si="11"/>
        <v/>
      </c>
      <c r="H261" s="55">
        <f>'ORÇAMENTO CRONOGRAMA DESEMBOLSO'!G265</f>
        <v>0</v>
      </c>
      <c r="I261" s="56">
        <f>'ORÇAMENTO CRONOGRAMA DESEMBOLSO'!H265</f>
        <v>0</v>
      </c>
      <c r="J261" s="56">
        <f>'ORÇAMENTO CRONOGRAMA DESEMBOLSO'!I265</f>
        <v>0</v>
      </c>
      <c r="K261" s="56">
        <f>'ORÇAMENTO CRONOGRAMA DESEMBOLSO'!J265</f>
        <v>0</v>
      </c>
      <c r="L261" s="56">
        <f>'ORÇAMENTO CRONOGRAMA DESEMBOLSO'!K265</f>
        <v>0</v>
      </c>
      <c r="M261" s="56">
        <f>'ORÇAMENTO CRONOGRAMA DESEMBOLSO'!L265</f>
        <v>0</v>
      </c>
      <c r="N261" s="56">
        <f>'ORÇAMENTO CRONOGRAMA DESEMBOLSO'!M265</f>
        <v>0</v>
      </c>
      <c r="O261" s="56">
        <f>'ORÇAMENTO CRONOGRAMA DESEMBOLSO'!N265</f>
        <v>0</v>
      </c>
      <c r="P261" s="56">
        <f>'ORÇAMENTO CRONOGRAMA DESEMBOLSO'!O265</f>
        <v>0</v>
      </c>
      <c r="Q261" s="56">
        <f>'ORÇAMENTO CRONOGRAMA DESEMBOLSO'!P265</f>
        <v>0</v>
      </c>
    </row>
    <row r="262" spans="5:17" x14ac:dyDescent="0.35">
      <c r="E262" s="82" t="str">
        <f t="shared" si="10"/>
        <v>OBJETIVO 4:</v>
      </c>
      <c r="F262" s="1">
        <f>'ORÇAMENTO CRONOGRAMA DESEMBOLSO'!A266</f>
        <v>0</v>
      </c>
      <c r="G262" s="1" t="str">
        <f t="shared" si="11"/>
        <v/>
      </c>
      <c r="H262" s="55">
        <f>'ORÇAMENTO CRONOGRAMA DESEMBOLSO'!G266</f>
        <v>0</v>
      </c>
      <c r="I262" s="56">
        <f>'ORÇAMENTO CRONOGRAMA DESEMBOLSO'!H266</f>
        <v>0</v>
      </c>
      <c r="J262" s="56">
        <f>'ORÇAMENTO CRONOGRAMA DESEMBOLSO'!I266</f>
        <v>0</v>
      </c>
      <c r="K262" s="56">
        <f>'ORÇAMENTO CRONOGRAMA DESEMBOLSO'!J266</f>
        <v>0</v>
      </c>
      <c r="L262" s="56">
        <f>'ORÇAMENTO CRONOGRAMA DESEMBOLSO'!K266</f>
        <v>0</v>
      </c>
      <c r="M262" s="56">
        <f>'ORÇAMENTO CRONOGRAMA DESEMBOLSO'!L266</f>
        <v>0</v>
      </c>
      <c r="N262" s="56">
        <f>'ORÇAMENTO CRONOGRAMA DESEMBOLSO'!M266</f>
        <v>0</v>
      </c>
      <c r="O262" s="56">
        <f>'ORÇAMENTO CRONOGRAMA DESEMBOLSO'!N266</f>
        <v>0</v>
      </c>
      <c r="P262" s="56">
        <f>'ORÇAMENTO CRONOGRAMA DESEMBOLSO'!O266</f>
        <v>0</v>
      </c>
      <c r="Q262" s="56">
        <f>'ORÇAMENTO CRONOGRAMA DESEMBOLSO'!P266</f>
        <v>0</v>
      </c>
    </row>
    <row r="263" spans="5:17" x14ac:dyDescent="0.35">
      <c r="E263" s="82" t="str">
        <f t="shared" si="10"/>
        <v>OBJETIVO 4:</v>
      </c>
      <c r="F263" s="1">
        <f>'ORÇAMENTO CRONOGRAMA DESEMBOLSO'!A267</f>
        <v>0</v>
      </c>
      <c r="G263" s="1" t="str">
        <f t="shared" si="11"/>
        <v/>
      </c>
      <c r="H263" s="55">
        <f>'ORÇAMENTO CRONOGRAMA DESEMBOLSO'!G267</f>
        <v>0</v>
      </c>
      <c r="I263" s="56">
        <f>'ORÇAMENTO CRONOGRAMA DESEMBOLSO'!H267</f>
        <v>0</v>
      </c>
      <c r="J263" s="56">
        <f>'ORÇAMENTO CRONOGRAMA DESEMBOLSO'!I267</f>
        <v>0</v>
      </c>
      <c r="K263" s="56">
        <f>'ORÇAMENTO CRONOGRAMA DESEMBOLSO'!J267</f>
        <v>0</v>
      </c>
      <c r="L263" s="56">
        <f>'ORÇAMENTO CRONOGRAMA DESEMBOLSO'!K267</f>
        <v>0</v>
      </c>
      <c r="M263" s="56">
        <f>'ORÇAMENTO CRONOGRAMA DESEMBOLSO'!L267</f>
        <v>0</v>
      </c>
      <c r="N263" s="56">
        <f>'ORÇAMENTO CRONOGRAMA DESEMBOLSO'!M267</f>
        <v>0</v>
      </c>
      <c r="O263" s="56">
        <f>'ORÇAMENTO CRONOGRAMA DESEMBOLSO'!N267</f>
        <v>0</v>
      </c>
      <c r="P263" s="56">
        <f>'ORÇAMENTO CRONOGRAMA DESEMBOLSO'!O267</f>
        <v>0</v>
      </c>
      <c r="Q263" s="56">
        <f>'ORÇAMENTO CRONOGRAMA DESEMBOLSO'!P267</f>
        <v>0</v>
      </c>
    </row>
    <row r="264" spans="5:17" x14ac:dyDescent="0.35">
      <c r="E264" s="82" t="str">
        <f t="shared" si="10"/>
        <v>OBJETIVO 4:</v>
      </c>
      <c r="F264" s="1">
        <f>'ORÇAMENTO CRONOGRAMA DESEMBOLSO'!A268</f>
        <v>0</v>
      </c>
      <c r="G264" s="1" t="str">
        <f t="shared" si="11"/>
        <v/>
      </c>
      <c r="H264" s="55">
        <f>'ORÇAMENTO CRONOGRAMA DESEMBOLSO'!G268</f>
        <v>0</v>
      </c>
      <c r="I264" s="56">
        <f>'ORÇAMENTO CRONOGRAMA DESEMBOLSO'!H268</f>
        <v>0</v>
      </c>
      <c r="J264" s="56">
        <f>'ORÇAMENTO CRONOGRAMA DESEMBOLSO'!I268</f>
        <v>0</v>
      </c>
      <c r="K264" s="56">
        <f>'ORÇAMENTO CRONOGRAMA DESEMBOLSO'!J268</f>
        <v>0</v>
      </c>
      <c r="L264" s="56">
        <f>'ORÇAMENTO CRONOGRAMA DESEMBOLSO'!K268</f>
        <v>0</v>
      </c>
      <c r="M264" s="56">
        <f>'ORÇAMENTO CRONOGRAMA DESEMBOLSO'!L268</f>
        <v>0</v>
      </c>
      <c r="N264" s="56">
        <f>'ORÇAMENTO CRONOGRAMA DESEMBOLSO'!M268</f>
        <v>0</v>
      </c>
      <c r="O264" s="56">
        <f>'ORÇAMENTO CRONOGRAMA DESEMBOLSO'!N268</f>
        <v>0</v>
      </c>
      <c r="P264" s="56">
        <f>'ORÇAMENTO CRONOGRAMA DESEMBOLSO'!O268</f>
        <v>0</v>
      </c>
      <c r="Q264" s="56">
        <f>'ORÇAMENTO CRONOGRAMA DESEMBOLSO'!P268</f>
        <v>0</v>
      </c>
    </row>
    <row r="265" spans="5:17" x14ac:dyDescent="0.35">
      <c r="E265" s="82" t="str">
        <f t="shared" si="10"/>
        <v>OBJETIVO 4:</v>
      </c>
      <c r="F265" s="1">
        <f>'ORÇAMENTO CRONOGRAMA DESEMBOLSO'!A269</f>
        <v>0</v>
      </c>
      <c r="G265" s="1" t="str">
        <f t="shared" si="11"/>
        <v/>
      </c>
      <c r="H265" s="55">
        <f>'ORÇAMENTO CRONOGRAMA DESEMBOLSO'!G269</f>
        <v>0</v>
      </c>
      <c r="I265" s="56">
        <f>'ORÇAMENTO CRONOGRAMA DESEMBOLSO'!H269</f>
        <v>0</v>
      </c>
      <c r="J265" s="56">
        <f>'ORÇAMENTO CRONOGRAMA DESEMBOLSO'!I269</f>
        <v>0</v>
      </c>
      <c r="K265" s="56">
        <f>'ORÇAMENTO CRONOGRAMA DESEMBOLSO'!J269</f>
        <v>0</v>
      </c>
      <c r="L265" s="56">
        <f>'ORÇAMENTO CRONOGRAMA DESEMBOLSO'!K269</f>
        <v>0</v>
      </c>
      <c r="M265" s="56">
        <f>'ORÇAMENTO CRONOGRAMA DESEMBOLSO'!L269</f>
        <v>0</v>
      </c>
      <c r="N265" s="56">
        <f>'ORÇAMENTO CRONOGRAMA DESEMBOLSO'!M269</f>
        <v>0</v>
      </c>
      <c r="O265" s="56">
        <f>'ORÇAMENTO CRONOGRAMA DESEMBOLSO'!N269</f>
        <v>0</v>
      </c>
      <c r="P265" s="56">
        <f>'ORÇAMENTO CRONOGRAMA DESEMBOLSO'!O269</f>
        <v>0</v>
      </c>
      <c r="Q265" s="56">
        <f>'ORÇAMENTO CRONOGRAMA DESEMBOLSO'!P269</f>
        <v>0</v>
      </c>
    </row>
    <row r="266" spans="5:17" x14ac:dyDescent="0.35">
      <c r="E266" s="82" t="str">
        <f t="shared" si="10"/>
        <v>OBJETIVO 4:</v>
      </c>
      <c r="F266" s="1">
        <f>'ORÇAMENTO CRONOGRAMA DESEMBOLSO'!A270</f>
        <v>0</v>
      </c>
      <c r="G266" s="1" t="str">
        <f t="shared" si="11"/>
        <v/>
      </c>
      <c r="H266" s="55">
        <f>'ORÇAMENTO CRONOGRAMA DESEMBOLSO'!G270</f>
        <v>0</v>
      </c>
      <c r="I266" s="56">
        <f>'ORÇAMENTO CRONOGRAMA DESEMBOLSO'!H270</f>
        <v>0</v>
      </c>
      <c r="J266" s="56">
        <f>'ORÇAMENTO CRONOGRAMA DESEMBOLSO'!I270</f>
        <v>0</v>
      </c>
      <c r="K266" s="56">
        <f>'ORÇAMENTO CRONOGRAMA DESEMBOLSO'!J270</f>
        <v>0</v>
      </c>
      <c r="L266" s="56">
        <f>'ORÇAMENTO CRONOGRAMA DESEMBOLSO'!K270</f>
        <v>0</v>
      </c>
      <c r="M266" s="56">
        <f>'ORÇAMENTO CRONOGRAMA DESEMBOLSO'!L270</f>
        <v>0</v>
      </c>
      <c r="N266" s="56">
        <f>'ORÇAMENTO CRONOGRAMA DESEMBOLSO'!M270</f>
        <v>0</v>
      </c>
      <c r="O266" s="56">
        <f>'ORÇAMENTO CRONOGRAMA DESEMBOLSO'!N270</f>
        <v>0</v>
      </c>
      <c r="P266" s="56">
        <f>'ORÇAMENTO CRONOGRAMA DESEMBOLSO'!O270</f>
        <v>0</v>
      </c>
      <c r="Q266" s="56">
        <f>'ORÇAMENTO CRONOGRAMA DESEMBOLSO'!P270</f>
        <v>0</v>
      </c>
    </row>
    <row r="267" spans="5:17" x14ac:dyDescent="0.35">
      <c r="E267" s="82" t="str">
        <f t="shared" si="10"/>
        <v>OBJETIVO 4:</v>
      </c>
      <c r="F267" s="1">
        <f>'ORÇAMENTO CRONOGRAMA DESEMBOLSO'!A271</f>
        <v>0</v>
      </c>
      <c r="G267" s="1" t="str">
        <f t="shared" si="11"/>
        <v/>
      </c>
      <c r="H267" s="55">
        <f>'ORÇAMENTO CRONOGRAMA DESEMBOLSO'!G271</f>
        <v>0</v>
      </c>
      <c r="I267" s="56">
        <f>'ORÇAMENTO CRONOGRAMA DESEMBOLSO'!H271</f>
        <v>0</v>
      </c>
      <c r="J267" s="56">
        <f>'ORÇAMENTO CRONOGRAMA DESEMBOLSO'!I271</f>
        <v>0</v>
      </c>
      <c r="K267" s="56">
        <f>'ORÇAMENTO CRONOGRAMA DESEMBOLSO'!J271</f>
        <v>0</v>
      </c>
      <c r="L267" s="56">
        <f>'ORÇAMENTO CRONOGRAMA DESEMBOLSO'!K271</f>
        <v>0</v>
      </c>
      <c r="M267" s="56">
        <f>'ORÇAMENTO CRONOGRAMA DESEMBOLSO'!L271</f>
        <v>0</v>
      </c>
      <c r="N267" s="56">
        <f>'ORÇAMENTO CRONOGRAMA DESEMBOLSO'!M271</f>
        <v>0</v>
      </c>
      <c r="O267" s="56">
        <f>'ORÇAMENTO CRONOGRAMA DESEMBOLSO'!N271</f>
        <v>0</v>
      </c>
      <c r="P267" s="56">
        <f>'ORÇAMENTO CRONOGRAMA DESEMBOLSO'!O271</f>
        <v>0</v>
      </c>
      <c r="Q267" s="56">
        <f>'ORÇAMENTO CRONOGRAMA DESEMBOLSO'!P271</f>
        <v>0</v>
      </c>
    </row>
    <row r="268" spans="5:17" x14ac:dyDescent="0.35">
      <c r="E268" s="82" t="str">
        <f t="shared" si="10"/>
        <v>OBJETIVO 4:</v>
      </c>
      <c r="F268" s="1">
        <f>'ORÇAMENTO CRONOGRAMA DESEMBOLSO'!A272</f>
        <v>0</v>
      </c>
      <c r="G268" s="1" t="str">
        <f t="shared" si="11"/>
        <v/>
      </c>
      <c r="H268" s="55">
        <f>'ORÇAMENTO CRONOGRAMA DESEMBOLSO'!G272</f>
        <v>0</v>
      </c>
      <c r="I268" s="56">
        <f>'ORÇAMENTO CRONOGRAMA DESEMBOLSO'!H272</f>
        <v>0</v>
      </c>
      <c r="J268" s="56">
        <f>'ORÇAMENTO CRONOGRAMA DESEMBOLSO'!I272</f>
        <v>0</v>
      </c>
      <c r="K268" s="56">
        <f>'ORÇAMENTO CRONOGRAMA DESEMBOLSO'!J272</f>
        <v>0</v>
      </c>
      <c r="L268" s="56">
        <f>'ORÇAMENTO CRONOGRAMA DESEMBOLSO'!K272</f>
        <v>0</v>
      </c>
      <c r="M268" s="56">
        <f>'ORÇAMENTO CRONOGRAMA DESEMBOLSO'!L272</f>
        <v>0</v>
      </c>
      <c r="N268" s="56">
        <f>'ORÇAMENTO CRONOGRAMA DESEMBOLSO'!M272</f>
        <v>0</v>
      </c>
      <c r="O268" s="56">
        <f>'ORÇAMENTO CRONOGRAMA DESEMBOLSO'!N272</f>
        <v>0</v>
      </c>
      <c r="P268" s="56">
        <f>'ORÇAMENTO CRONOGRAMA DESEMBOLSO'!O272</f>
        <v>0</v>
      </c>
      <c r="Q268" s="56">
        <f>'ORÇAMENTO CRONOGRAMA DESEMBOLSO'!P272</f>
        <v>0</v>
      </c>
    </row>
    <row r="269" spans="5:17" x14ac:dyDescent="0.35">
      <c r="E269" s="82" t="str">
        <f t="shared" si="10"/>
        <v>OBJETIVO 4:</v>
      </c>
      <c r="F269" s="1">
        <f>'ORÇAMENTO CRONOGRAMA DESEMBOLSO'!A273</f>
        <v>0</v>
      </c>
      <c r="G269" s="1" t="str">
        <f t="shared" si="11"/>
        <v/>
      </c>
      <c r="H269" s="55">
        <f>'ORÇAMENTO CRONOGRAMA DESEMBOLSO'!G273</f>
        <v>0</v>
      </c>
      <c r="I269" s="56">
        <f>'ORÇAMENTO CRONOGRAMA DESEMBOLSO'!H273</f>
        <v>0</v>
      </c>
      <c r="J269" s="56">
        <f>'ORÇAMENTO CRONOGRAMA DESEMBOLSO'!I273</f>
        <v>0</v>
      </c>
      <c r="K269" s="56">
        <f>'ORÇAMENTO CRONOGRAMA DESEMBOLSO'!J273</f>
        <v>0</v>
      </c>
      <c r="L269" s="56">
        <f>'ORÇAMENTO CRONOGRAMA DESEMBOLSO'!K273</f>
        <v>0</v>
      </c>
      <c r="M269" s="56">
        <f>'ORÇAMENTO CRONOGRAMA DESEMBOLSO'!L273</f>
        <v>0</v>
      </c>
      <c r="N269" s="56">
        <f>'ORÇAMENTO CRONOGRAMA DESEMBOLSO'!M273</f>
        <v>0</v>
      </c>
      <c r="O269" s="56">
        <f>'ORÇAMENTO CRONOGRAMA DESEMBOLSO'!N273</f>
        <v>0</v>
      </c>
      <c r="P269" s="56">
        <f>'ORÇAMENTO CRONOGRAMA DESEMBOLSO'!O273</f>
        <v>0</v>
      </c>
      <c r="Q269" s="56">
        <f>'ORÇAMENTO CRONOGRAMA DESEMBOLSO'!P273</f>
        <v>0</v>
      </c>
    </row>
    <row r="270" spans="5:17" x14ac:dyDescent="0.35">
      <c r="E270" s="82" t="str">
        <f t="shared" si="10"/>
        <v>OBJETIVO 4:</v>
      </c>
      <c r="F270" s="1">
        <f>'ORÇAMENTO CRONOGRAMA DESEMBOLSO'!A274</f>
        <v>0</v>
      </c>
      <c r="G270" s="1" t="str">
        <f t="shared" si="11"/>
        <v/>
      </c>
      <c r="H270" s="55">
        <f>'ORÇAMENTO CRONOGRAMA DESEMBOLSO'!G274</f>
        <v>0</v>
      </c>
      <c r="I270" s="56">
        <f>'ORÇAMENTO CRONOGRAMA DESEMBOLSO'!H274</f>
        <v>0</v>
      </c>
      <c r="J270" s="56">
        <f>'ORÇAMENTO CRONOGRAMA DESEMBOLSO'!I274</f>
        <v>0</v>
      </c>
      <c r="K270" s="56">
        <f>'ORÇAMENTO CRONOGRAMA DESEMBOLSO'!J274</f>
        <v>0</v>
      </c>
      <c r="L270" s="56">
        <f>'ORÇAMENTO CRONOGRAMA DESEMBOLSO'!K274</f>
        <v>0</v>
      </c>
      <c r="M270" s="56">
        <f>'ORÇAMENTO CRONOGRAMA DESEMBOLSO'!L274</f>
        <v>0</v>
      </c>
      <c r="N270" s="56">
        <f>'ORÇAMENTO CRONOGRAMA DESEMBOLSO'!M274</f>
        <v>0</v>
      </c>
      <c r="O270" s="56">
        <f>'ORÇAMENTO CRONOGRAMA DESEMBOLSO'!N274</f>
        <v>0</v>
      </c>
      <c r="P270" s="56">
        <f>'ORÇAMENTO CRONOGRAMA DESEMBOLSO'!O274</f>
        <v>0</v>
      </c>
      <c r="Q270" s="56">
        <f>'ORÇAMENTO CRONOGRAMA DESEMBOLSO'!P274</f>
        <v>0</v>
      </c>
    </row>
    <row r="271" spans="5:17" x14ac:dyDescent="0.35">
      <c r="E271" s="82" t="str">
        <f t="shared" si="10"/>
        <v>OBJETIVO 4:</v>
      </c>
      <c r="F271" s="1">
        <f>'ORÇAMENTO CRONOGRAMA DESEMBOLSO'!A275</f>
        <v>0</v>
      </c>
      <c r="G271" s="1" t="str">
        <f t="shared" si="11"/>
        <v/>
      </c>
      <c r="H271" s="55">
        <f>'ORÇAMENTO CRONOGRAMA DESEMBOLSO'!G275</f>
        <v>0</v>
      </c>
      <c r="I271" s="56">
        <f>'ORÇAMENTO CRONOGRAMA DESEMBOLSO'!H275</f>
        <v>0</v>
      </c>
      <c r="J271" s="56">
        <f>'ORÇAMENTO CRONOGRAMA DESEMBOLSO'!I275</f>
        <v>0</v>
      </c>
      <c r="K271" s="56">
        <f>'ORÇAMENTO CRONOGRAMA DESEMBOLSO'!J275</f>
        <v>0</v>
      </c>
      <c r="L271" s="56">
        <f>'ORÇAMENTO CRONOGRAMA DESEMBOLSO'!K275</f>
        <v>0</v>
      </c>
      <c r="M271" s="56">
        <f>'ORÇAMENTO CRONOGRAMA DESEMBOLSO'!L275</f>
        <v>0</v>
      </c>
      <c r="N271" s="56">
        <f>'ORÇAMENTO CRONOGRAMA DESEMBOLSO'!M275</f>
        <v>0</v>
      </c>
      <c r="O271" s="56">
        <f>'ORÇAMENTO CRONOGRAMA DESEMBOLSO'!N275</f>
        <v>0</v>
      </c>
      <c r="P271" s="56">
        <f>'ORÇAMENTO CRONOGRAMA DESEMBOLSO'!O275</f>
        <v>0</v>
      </c>
      <c r="Q271" s="56">
        <f>'ORÇAMENTO CRONOGRAMA DESEMBOLSO'!P275</f>
        <v>0</v>
      </c>
    </row>
    <row r="272" spans="5:17" x14ac:dyDescent="0.35">
      <c r="E272" s="82" t="str">
        <f t="shared" si="10"/>
        <v>OBJETIVO 4:</v>
      </c>
      <c r="F272" s="1">
        <f>'ORÇAMENTO CRONOGRAMA DESEMBOLSO'!A276</f>
        <v>0</v>
      </c>
      <c r="G272" s="1" t="str">
        <f t="shared" si="11"/>
        <v/>
      </c>
      <c r="H272" s="55">
        <f>'ORÇAMENTO CRONOGRAMA DESEMBOLSO'!G276</f>
        <v>0</v>
      </c>
      <c r="I272" s="56">
        <f>'ORÇAMENTO CRONOGRAMA DESEMBOLSO'!H276</f>
        <v>0</v>
      </c>
      <c r="J272" s="56">
        <f>'ORÇAMENTO CRONOGRAMA DESEMBOLSO'!I276</f>
        <v>0</v>
      </c>
      <c r="K272" s="56">
        <f>'ORÇAMENTO CRONOGRAMA DESEMBOLSO'!J276</f>
        <v>0</v>
      </c>
      <c r="L272" s="56">
        <f>'ORÇAMENTO CRONOGRAMA DESEMBOLSO'!K276</f>
        <v>0</v>
      </c>
      <c r="M272" s="56">
        <f>'ORÇAMENTO CRONOGRAMA DESEMBOLSO'!L276</f>
        <v>0</v>
      </c>
      <c r="N272" s="56">
        <f>'ORÇAMENTO CRONOGRAMA DESEMBOLSO'!M276</f>
        <v>0</v>
      </c>
      <c r="O272" s="56">
        <f>'ORÇAMENTO CRONOGRAMA DESEMBOLSO'!N276</f>
        <v>0</v>
      </c>
      <c r="P272" s="56">
        <f>'ORÇAMENTO CRONOGRAMA DESEMBOLSO'!O276</f>
        <v>0</v>
      </c>
      <c r="Q272" s="56">
        <f>'ORÇAMENTO CRONOGRAMA DESEMBOLSO'!P276</f>
        <v>0</v>
      </c>
    </row>
    <row r="273" spans="5:17" x14ac:dyDescent="0.35">
      <c r="E273" s="82" t="str">
        <f t="shared" si="10"/>
        <v>OBJETIVO 4:</v>
      </c>
      <c r="F273" s="1">
        <f>'ORÇAMENTO CRONOGRAMA DESEMBOLSO'!A277</f>
        <v>0</v>
      </c>
      <c r="G273" s="1" t="str">
        <f t="shared" si="11"/>
        <v/>
      </c>
      <c r="H273" s="55">
        <f>'ORÇAMENTO CRONOGRAMA DESEMBOLSO'!G277</f>
        <v>0</v>
      </c>
      <c r="I273" s="56">
        <f>'ORÇAMENTO CRONOGRAMA DESEMBOLSO'!H277</f>
        <v>0</v>
      </c>
      <c r="J273" s="56">
        <f>'ORÇAMENTO CRONOGRAMA DESEMBOLSO'!I277</f>
        <v>0</v>
      </c>
      <c r="K273" s="56">
        <f>'ORÇAMENTO CRONOGRAMA DESEMBOLSO'!J277</f>
        <v>0</v>
      </c>
      <c r="L273" s="56">
        <f>'ORÇAMENTO CRONOGRAMA DESEMBOLSO'!K277</f>
        <v>0</v>
      </c>
      <c r="M273" s="56">
        <f>'ORÇAMENTO CRONOGRAMA DESEMBOLSO'!L277</f>
        <v>0</v>
      </c>
      <c r="N273" s="56">
        <f>'ORÇAMENTO CRONOGRAMA DESEMBOLSO'!M277</f>
        <v>0</v>
      </c>
      <c r="O273" s="56">
        <f>'ORÇAMENTO CRONOGRAMA DESEMBOLSO'!N277</f>
        <v>0</v>
      </c>
      <c r="P273" s="56">
        <f>'ORÇAMENTO CRONOGRAMA DESEMBOLSO'!O277</f>
        <v>0</v>
      </c>
      <c r="Q273" s="56">
        <f>'ORÇAMENTO CRONOGRAMA DESEMBOLSO'!P277</f>
        <v>0</v>
      </c>
    </row>
    <row r="274" spans="5:17" x14ac:dyDescent="0.35">
      <c r="E274" s="82" t="str">
        <f t="shared" ref="E274:E337" si="12">E273</f>
        <v>OBJETIVO 4:</v>
      </c>
      <c r="F274" s="1">
        <f>'ORÇAMENTO CRONOGRAMA DESEMBOLSO'!A278</f>
        <v>0</v>
      </c>
      <c r="G274" s="1" t="str">
        <f t="shared" si="11"/>
        <v/>
      </c>
      <c r="H274" s="55">
        <f>'ORÇAMENTO CRONOGRAMA DESEMBOLSO'!G278</f>
        <v>0</v>
      </c>
      <c r="I274" s="56">
        <f>'ORÇAMENTO CRONOGRAMA DESEMBOLSO'!H278</f>
        <v>0</v>
      </c>
      <c r="J274" s="56">
        <f>'ORÇAMENTO CRONOGRAMA DESEMBOLSO'!I278</f>
        <v>0</v>
      </c>
      <c r="K274" s="56">
        <f>'ORÇAMENTO CRONOGRAMA DESEMBOLSO'!J278</f>
        <v>0</v>
      </c>
      <c r="L274" s="56">
        <f>'ORÇAMENTO CRONOGRAMA DESEMBOLSO'!K278</f>
        <v>0</v>
      </c>
      <c r="M274" s="56">
        <f>'ORÇAMENTO CRONOGRAMA DESEMBOLSO'!L278</f>
        <v>0</v>
      </c>
      <c r="N274" s="56">
        <f>'ORÇAMENTO CRONOGRAMA DESEMBOLSO'!M278</f>
        <v>0</v>
      </c>
      <c r="O274" s="56">
        <f>'ORÇAMENTO CRONOGRAMA DESEMBOLSO'!N278</f>
        <v>0</v>
      </c>
      <c r="P274" s="56">
        <f>'ORÇAMENTO CRONOGRAMA DESEMBOLSO'!O278</f>
        <v>0</v>
      </c>
      <c r="Q274" s="56">
        <f>'ORÇAMENTO CRONOGRAMA DESEMBOLSO'!P278</f>
        <v>0</v>
      </c>
    </row>
    <row r="275" spans="5:17" x14ac:dyDescent="0.35">
      <c r="E275" s="82" t="str">
        <f t="shared" si="12"/>
        <v>OBJETIVO 4:</v>
      </c>
      <c r="F275" s="1">
        <f>'ORÇAMENTO CRONOGRAMA DESEMBOLSO'!A279</f>
        <v>0</v>
      </c>
      <c r="G275" s="1" t="str">
        <f t="shared" si="11"/>
        <v/>
      </c>
      <c r="H275" s="55">
        <f>'ORÇAMENTO CRONOGRAMA DESEMBOLSO'!G279</f>
        <v>0</v>
      </c>
      <c r="I275" s="56">
        <f>'ORÇAMENTO CRONOGRAMA DESEMBOLSO'!H279</f>
        <v>0</v>
      </c>
      <c r="J275" s="56">
        <f>'ORÇAMENTO CRONOGRAMA DESEMBOLSO'!I279</f>
        <v>0</v>
      </c>
      <c r="K275" s="56">
        <f>'ORÇAMENTO CRONOGRAMA DESEMBOLSO'!J279</f>
        <v>0</v>
      </c>
      <c r="L275" s="56">
        <f>'ORÇAMENTO CRONOGRAMA DESEMBOLSO'!K279</f>
        <v>0</v>
      </c>
      <c r="M275" s="56">
        <f>'ORÇAMENTO CRONOGRAMA DESEMBOLSO'!L279</f>
        <v>0</v>
      </c>
      <c r="N275" s="56">
        <f>'ORÇAMENTO CRONOGRAMA DESEMBOLSO'!M279</f>
        <v>0</v>
      </c>
      <c r="O275" s="56">
        <f>'ORÇAMENTO CRONOGRAMA DESEMBOLSO'!N279</f>
        <v>0</v>
      </c>
      <c r="P275" s="56">
        <f>'ORÇAMENTO CRONOGRAMA DESEMBOLSO'!O279</f>
        <v>0</v>
      </c>
      <c r="Q275" s="56">
        <f>'ORÇAMENTO CRONOGRAMA DESEMBOLSO'!P279</f>
        <v>0</v>
      </c>
    </row>
    <row r="276" spans="5:17" x14ac:dyDescent="0.35">
      <c r="E276" s="82" t="str">
        <f t="shared" si="12"/>
        <v>OBJETIVO 4:</v>
      </c>
      <c r="F276" s="1">
        <f>'ORÇAMENTO CRONOGRAMA DESEMBOLSO'!A280</f>
        <v>0</v>
      </c>
      <c r="G276" s="1" t="str">
        <f t="shared" si="11"/>
        <v/>
      </c>
      <c r="H276" s="55">
        <f>'ORÇAMENTO CRONOGRAMA DESEMBOLSO'!G280</f>
        <v>0</v>
      </c>
      <c r="I276" s="56">
        <f>'ORÇAMENTO CRONOGRAMA DESEMBOLSO'!H280</f>
        <v>0</v>
      </c>
      <c r="J276" s="56">
        <f>'ORÇAMENTO CRONOGRAMA DESEMBOLSO'!I280</f>
        <v>0</v>
      </c>
      <c r="K276" s="56">
        <f>'ORÇAMENTO CRONOGRAMA DESEMBOLSO'!J280</f>
        <v>0</v>
      </c>
      <c r="L276" s="56">
        <f>'ORÇAMENTO CRONOGRAMA DESEMBOLSO'!K280</f>
        <v>0</v>
      </c>
      <c r="M276" s="56">
        <f>'ORÇAMENTO CRONOGRAMA DESEMBOLSO'!L280</f>
        <v>0</v>
      </c>
      <c r="N276" s="56">
        <f>'ORÇAMENTO CRONOGRAMA DESEMBOLSO'!M280</f>
        <v>0</v>
      </c>
      <c r="O276" s="56">
        <f>'ORÇAMENTO CRONOGRAMA DESEMBOLSO'!N280</f>
        <v>0</v>
      </c>
      <c r="P276" s="56">
        <f>'ORÇAMENTO CRONOGRAMA DESEMBOLSO'!O280</f>
        <v>0</v>
      </c>
      <c r="Q276" s="56">
        <f>'ORÇAMENTO CRONOGRAMA DESEMBOLSO'!P280</f>
        <v>0</v>
      </c>
    </row>
    <row r="277" spans="5:17" x14ac:dyDescent="0.35">
      <c r="E277" s="83" t="str">
        <f>E276</f>
        <v>OBJETIVO 4:</v>
      </c>
      <c r="F277" s="84">
        <v>0</v>
      </c>
      <c r="G277" s="84"/>
      <c r="H277" s="84">
        <v>0</v>
      </c>
      <c r="I277" s="84">
        <v>0</v>
      </c>
      <c r="J277" s="84">
        <v>0</v>
      </c>
      <c r="K277" s="84">
        <v>0</v>
      </c>
      <c r="L277" s="84">
        <v>0</v>
      </c>
      <c r="M277" s="84">
        <v>0</v>
      </c>
      <c r="N277" s="84">
        <v>0</v>
      </c>
      <c r="O277" s="84">
        <v>0</v>
      </c>
      <c r="P277" s="84">
        <v>0</v>
      </c>
      <c r="Q277" s="84">
        <v>0</v>
      </c>
    </row>
    <row r="278" spans="5:17" x14ac:dyDescent="0.35">
      <c r="E278" s="82" t="str">
        <f>E276</f>
        <v>OBJETIVO 4:</v>
      </c>
      <c r="F278" s="1">
        <f>'ORÇAMENTO CRONOGRAMA DESEMBOLSO'!A282</f>
        <v>0</v>
      </c>
      <c r="G278" s="1" t="str">
        <f t="shared" si="11"/>
        <v/>
      </c>
      <c r="H278" s="55">
        <f>'ORÇAMENTO CRONOGRAMA DESEMBOLSO'!G282</f>
        <v>0</v>
      </c>
      <c r="I278" s="56">
        <f>'ORÇAMENTO CRONOGRAMA DESEMBOLSO'!H282</f>
        <v>0</v>
      </c>
      <c r="J278" s="56">
        <f>'ORÇAMENTO CRONOGRAMA DESEMBOLSO'!I282</f>
        <v>0</v>
      </c>
      <c r="K278" s="56">
        <f>'ORÇAMENTO CRONOGRAMA DESEMBOLSO'!J282</f>
        <v>0</v>
      </c>
      <c r="L278" s="56">
        <f>'ORÇAMENTO CRONOGRAMA DESEMBOLSO'!K282</f>
        <v>0</v>
      </c>
      <c r="M278" s="56">
        <f>'ORÇAMENTO CRONOGRAMA DESEMBOLSO'!L282</f>
        <v>0</v>
      </c>
      <c r="N278" s="56">
        <f>'ORÇAMENTO CRONOGRAMA DESEMBOLSO'!M282</f>
        <v>0</v>
      </c>
      <c r="O278" s="56">
        <f>'ORÇAMENTO CRONOGRAMA DESEMBOLSO'!N282</f>
        <v>0</v>
      </c>
      <c r="P278" s="56">
        <f>'ORÇAMENTO CRONOGRAMA DESEMBOLSO'!O282</f>
        <v>0</v>
      </c>
      <c r="Q278" s="56">
        <f>'ORÇAMENTO CRONOGRAMA DESEMBOLSO'!P282</f>
        <v>0</v>
      </c>
    </row>
    <row r="279" spans="5:17" x14ac:dyDescent="0.35">
      <c r="E279" s="82" t="str">
        <f t="shared" si="12"/>
        <v>OBJETIVO 4:</v>
      </c>
      <c r="F279" s="1">
        <f>'ORÇAMENTO CRONOGRAMA DESEMBOLSO'!A283</f>
        <v>0</v>
      </c>
      <c r="G279" s="1" t="str">
        <f t="shared" si="11"/>
        <v/>
      </c>
      <c r="H279" s="55">
        <f>'ORÇAMENTO CRONOGRAMA DESEMBOLSO'!G283</f>
        <v>0</v>
      </c>
      <c r="I279" s="56">
        <f>'ORÇAMENTO CRONOGRAMA DESEMBOLSO'!H283</f>
        <v>0</v>
      </c>
      <c r="J279" s="56">
        <f>'ORÇAMENTO CRONOGRAMA DESEMBOLSO'!I283</f>
        <v>0</v>
      </c>
      <c r="K279" s="56">
        <f>'ORÇAMENTO CRONOGRAMA DESEMBOLSO'!J283</f>
        <v>0</v>
      </c>
      <c r="L279" s="56">
        <f>'ORÇAMENTO CRONOGRAMA DESEMBOLSO'!K283</f>
        <v>0</v>
      </c>
      <c r="M279" s="56">
        <f>'ORÇAMENTO CRONOGRAMA DESEMBOLSO'!L283</f>
        <v>0</v>
      </c>
      <c r="N279" s="56">
        <f>'ORÇAMENTO CRONOGRAMA DESEMBOLSO'!M283</f>
        <v>0</v>
      </c>
      <c r="O279" s="56">
        <f>'ORÇAMENTO CRONOGRAMA DESEMBOLSO'!N283</f>
        <v>0</v>
      </c>
      <c r="P279" s="56">
        <f>'ORÇAMENTO CRONOGRAMA DESEMBOLSO'!O283</f>
        <v>0</v>
      </c>
      <c r="Q279" s="56">
        <f>'ORÇAMENTO CRONOGRAMA DESEMBOLSO'!P283</f>
        <v>0</v>
      </c>
    </row>
    <row r="280" spans="5:17" x14ac:dyDescent="0.35">
      <c r="E280" s="82" t="str">
        <f t="shared" si="12"/>
        <v>OBJETIVO 4:</v>
      </c>
      <c r="F280" s="1">
        <f>'ORÇAMENTO CRONOGRAMA DESEMBOLSO'!A284</f>
        <v>0</v>
      </c>
      <c r="G280" s="1" t="str">
        <f t="shared" si="11"/>
        <v/>
      </c>
      <c r="H280" s="55">
        <f>'ORÇAMENTO CRONOGRAMA DESEMBOLSO'!G284</f>
        <v>0</v>
      </c>
      <c r="I280" s="56">
        <f>'ORÇAMENTO CRONOGRAMA DESEMBOLSO'!H284</f>
        <v>0</v>
      </c>
      <c r="J280" s="56">
        <f>'ORÇAMENTO CRONOGRAMA DESEMBOLSO'!I284</f>
        <v>0</v>
      </c>
      <c r="K280" s="56">
        <f>'ORÇAMENTO CRONOGRAMA DESEMBOLSO'!J284</f>
        <v>0</v>
      </c>
      <c r="L280" s="56">
        <f>'ORÇAMENTO CRONOGRAMA DESEMBOLSO'!K284</f>
        <v>0</v>
      </c>
      <c r="M280" s="56">
        <f>'ORÇAMENTO CRONOGRAMA DESEMBOLSO'!L284</f>
        <v>0</v>
      </c>
      <c r="N280" s="56">
        <f>'ORÇAMENTO CRONOGRAMA DESEMBOLSO'!M284</f>
        <v>0</v>
      </c>
      <c r="O280" s="56">
        <f>'ORÇAMENTO CRONOGRAMA DESEMBOLSO'!N284</f>
        <v>0</v>
      </c>
      <c r="P280" s="56">
        <f>'ORÇAMENTO CRONOGRAMA DESEMBOLSO'!O284</f>
        <v>0</v>
      </c>
      <c r="Q280" s="56">
        <f>'ORÇAMENTO CRONOGRAMA DESEMBOLSO'!P284</f>
        <v>0</v>
      </c>
    </row>
    <row r="281" spans="5:17" x14ac:dyDescent="0.35">
      <c r="E281" s="82" t="str">
        <f t="shared" si="12"/>
        <v>OBJETIVO 4:</v>
      </c>
      <c r="F281" s="1">
        <f>'ORÇAMENTO CRONOGRAMA DESEMBOLSO'!A285</f>
        <v>0</v>
      </c>
      <c r="G281" s="1" t="str">
        <f t="shared" si="11"/>
        <v/>
      </c>
      <c r="H281" s="55">
        <f>'ORÇAMENTO CRONOGRAMA DESEMBOLSO'!G285</f>
        <v>0</v>
      </c>
      <c r="I281" s="56">
        <f>'ORÇAMENTO CRONOGRAMA DESEMBOLSO'!H285</f>
        <v>0</v>
      </c>
      <c r="J281" s="56">
        <f>'ORÇAMENTO CRONOGRAMA DESEMBOLSO'!I285</f>
        <v>0</v>
      </c>
      <c r="K281" s="56">
        <f>'ORÇAMENTO CRONOGRAMA DESEMBOLSO'!J285</f>
        <v>0</v>
      </c>
      <c r="L281" s="56">
        <f>'ORÇAMENTO CRONOGRAMA DESEMBOLSO'!K285</f>
        <v>0</v>
      </c>
      <c r="M281" s="56">
        <f>'ORÇAMENTO CRONOGRAMA DESEMBOLSO'!L285</f>
        <v>0</v>
      </c>
      <c r="N281" s="56">
        <f>'ORÇAMENTO CRONOGRAMA DESEMBOLSO'!M285</f>
        <v>0</v>
      </c>
      <c r="O281" s="56">
        <f>'ORÇAMENTO CRONOGRAMA DESEMBOLSO'!N285</f>
        <v>0</v>
      </c>
      <c r="P281" s="56">
        <f>'ORÇAMENTO CRONOGRAMA DESEMBOLSO'!O285</f>
        <v>0</v>
      </c>
      <c r="Q281" s="56">
        <f>'ORÇAMENTO CRONOGRAMA DESEMBOLSO'!P285</f>
        <v>0</v>
      </c>
    </row>
    <row r="282" spans="5:17" x14ac:dyDescent="0.35">
      <c r="E282" s="82" t="str">
        <f t="shared" si="12"/>
        <v>OBJETIVO 4:</v>
      </c>
      <c r="F282" s="1">
        <f>'ORÇAMENTO CRONOGRAMA DESEMBOLSO'!A286</f>
        <v>0</v>
      </c>
      <c r="G282" s="1" t="str">
        <f t="shared" si="11"/>
        <v/>
      </c>
      <c r="H282" s="55">
        <f>'ORÇAMENTO CRONOGRAMA DESEMBOLSO'!G286</f>
        <v>0</v>
      </c>
      <c r="I282" s="56">
        <f>'ORÇAMENTO CRONOGRAMA DESEMBOLSO'!H286</f>
        <v>0</v>
      </c>
      <c r="J282" s="56">
        <f>'ORÇAMENTO CRONOGRAMA DESEMBOLSO'!I286</f>
        <v>0</v>
      </c>
      <c r="K282" s="56">
        <f>'ORÇAMENTO CRONOGRAMA DESEMBOLSO'!J286</f>
        <v>0</v>
      </c>
      <c r="L282" s="56">
        <f>'ORÇAMENTO CRONOGRAMA DESEMBOLSO'!K286</f>
        <v>0</v>
      </c>
      <c r="M282" s="56">
        <f>'ORÇAMENTO CRONOGRAMA DESEMBOLSO'!L286</f>
        <v>0</v>
      </c>
      <c r="N282" s="56">
        <f>'ORÇAMENTO CRONOGRAMA DESEMBOLSO'!M286</f>
        <v>0</v>
      </c>
      <c r="O282" s="56">
        <f>'ORÇAMENTO CRONOGRAMA DESEMBOLSO'!N286</f>
        <v>0</v>
      </c>
      <c r="P282" s="56">
        <f>'ORÇAMENTO CRONOGRAMA DESEMBOLSO'!O286</f>
        <v>0</v>
      </c>
      <c r="Q282" s="56">
        <f>'ORÇAMENTO CRONOGRAMA DESEMBOLSO'!P286</f>
        <v>0</v>
      </c>
    </row>
    <row r="283" spans="5:17" x14ac:dyDescent="0.35">
      <c r="E283" s="82" t="str">
        <f t="shared" si="12"/>
        <v>OBJETIVO 4:</v>
      </c>
      <c r="F283" s="1">
        <f>'ORÇAMENTO CRONOGRAMA DESEMBOLSO'!A287</f>
        <v>0</v>
      </c>
      <c r="G283" s="1" t="str">
        <f t="shared" si="11"/>
        <v/>
      </c>
      <c r="H283" s="55">
        <f>'ORÇAMENTO CRONOGRAMA DESEMBOLSO'!G287</f>
        <v>0</v>
      </c>
      <c r="I283" s="56">
        <f>'ORÇAMENTO CRONOGRAMA DESEMBOLSO'!H287</f>
        <v>0</v>
      </c>
      <c r="J283" s="56">
        <f>'ORÇAMENTO CRONOGRAMA DESEMBOLSO'!I287</f>
        <v>0</v>
      </c>
      <c r="K283" s="56">
        <f>'ORÇAMENTO CRONOGRAMA DESEMBOLSO'!J287</f>
        <v>0</v>
      </c>
      <c r="L283" s="56">
        <f>'ORÇAMENTO CRONOGRAMA DESEMBOLSO'!K287</f>
        <v>0</v>
      </c>
      <c r="M283" s="56">
        <f>'ORÇAMENTO CRONOGRAMA DESEMBOLSO'!L287</f>
        <v>0</v>
      </c>
      <c r="N283" s="56">
        <f>'ORÇAMENTO CRONOGRAMA DESEMBOLSO'!M287</f>
        <v>0</v>
      </c>
      <c r="O283" s="56">
        <f>'ORÇAMENTO CRONOGRAMA DESEMBOLSO'!N287</f>
        <v>0</v>
      </c>
      <c r="P283" s="56">
        <f>'ORÇAMENTO CRONOGRAMA DESEMBOLSO'!O287</f>
        <v>0</v>
      </c>
      <c r="Q283" s="56">
        <f>'ORÇAMENTO CRONOGRAMA DESEMBOLSO'!P287</f>
        <v>0</v>
      </c>
    </row>
    <row r="284" spans="5:17" x14ac:dyDescent="0.35">
      <c r="E284" s="82" t="str">
        <f t="shared" si="12"/>
        <v>OBJETIVO 4:</v>
      </c>
      <c r="F284" s="1">
        <f>'ORÇAMENTO CRONOGRAMA DESEMBOLSO'!A288</f>
        <v>0</v>
      </c>
      <c r="G284" s="1" t="str">
        <f t="shared" si="11"/>
        <v/>
      </c>
      <c r="H284" s="55">
        <f>'ORÇAMENTO CRONOGRAMA DESEMBOLSO'!G288</f>
        <v>0</v>
      </c>
      <c r="I284" s="56">
        <f>'ORÇAMENTO CRONOGRAMA DESEMBOLSO'!H288</f>
        <v>0</v>
      </c>
      <c r="J284" s="56">
        <f>'ORÇAMENTO CRONOGRAMA DESEMBOLSO'!I288</f>
        <v>0</v>
      </c>
      <c r="K284" s="56">
        <f>'ORÇAMENTO CRONOGRAMA DESEMBOLSO'!J288</f>
        <v>0</v>
      </c>
      <c r="L284" s="56">
        <f>'ORÇAMENTO CRONOGRAMA DESEMBOLSO'!K288</f>
        <v>0</v>
      </c>
      <c r="M284" s="56">
        <f>'ORÇAMENTO CRONOGRAMA DESEMBOLSO'!L288</f>
        <v>0</v>
      </c>
      <c r="N284" s="56">
        <f>'ORÇAMENTO CRONOGRAMA DESEMBOLSO'!M288</f>
        <v>0</v>
      </c>
      <c r="O284" s="56">
        <f>'ORÇAMENTO CRONOGRAMA DESEMBOLSO'!N288</f>
        <v>0</v>
      </c>
      <c r="P284" s="56">
        <f>'ORÇAMENTO CRONOGRAMA DESEMBOLSO'!O288</f>
        <v>0</v>
      </c>
      <c r="Q284" s="56">
        <f>'ORÇAMENTO CRONOGRAMA DESEMBOLSO'!P288</f>
        <v>0</v>
      </c>
    </row>
    <row r="285" spans="5:17" x14ac:dyDescent="0.35">
      <c r="E285" s="82" t="str">
        <f t="shared" si="12"/>
        <v>OBJETIVO 4:</v>
      </c>
      <c r="F285" s="1">
        <f>'ORÇAMENTO CRONOGRAMA DESEMBOLSO'!A289</f>
        <v>0</v>
      </c>
      <c r="G285" s="1" t="str">
        <f t="shared" si="11"/>
        <v/>
      </c>
      <c r="H285" s="55">
        <f>'ORÇAMENTO CRONOGRAMA DESEMBOLSO'!G289</f>
        <v>0</v>
      </c>
      <c r="I285" s="56">
        <f>'ORÇAMENTO CRONOGRAMA DESEMBOLSO'!H289</f>
        <v>0</v>
      </c>
      <c r="J285" s="56">
        <f>'ORÇAMENTO CRONOGRAMA DESEMBOLSO'!I289</f>
        <v>0</v>
      </c>
      <c r="K285" s="56">
        <f>'ORÇAMENTO CRONOGRAMA DESEMBOLSO'!J289</f>
        <v>0</v>
      </c>
      <c r="L285" s="56">
        <f>'ORÇAMENTO CRONOGRAMA DESEMBOLSO'!K289</f>
        <v>0</v>
      </c>
      <c r="M285" s="56">
        <f>'ORÇAMENTO CRONOGRAMA DESEMBOLSO'!L289</f>
        <v>0</v>
      </c>
      <c r="N285" s="56">
        <f>'ORÇAMENTO CRONOGRAMA DESEMBOLSO'!M289</f>
        <v>0</v>
      </c>
      <c r="O285" s="56">
        <f>'ORÇAMENTO CRONOGRAMA DESEMBOLSO'!N289</f>
        <v>0</v>
      </c>
      <c r="P285" s="56">
        <f>'ORÇAMENTO CRONOGRAMA DESEMBOLSO'!O289</f>
        <v>0</v>
      </c>
      <c r="Q285" s="56">
        <f>'ORÇAMENTO CRONOGRAMA DESEMBOLSO'!P289</f>
        <v>0</v>
      </c>
    </row>
    <row r="286" spans="5:17" x14ac:dyDescent="0.35">
      <c r="E286" s="82" t="str">
        <f t="shared" si="12"/>
        <v>OBJETIVO 4:</v>
      </c>
      <c r="F286" s="1">
        <f>'ORÇAMENTO CRONOGRAMA DESEMBOLSO'!A290</f>
        <v>0</v>
      </c>
      <c r="G286" s="1" t="str">
        <f t="shared" si="11"/>
        <v/>
      </c>
      <c r="H286" s="55">
        <f>'ORÇAMENTO CRONOGRAMA DESEMBOLSO'!G290</f>
        <v>0</v>
      </c>
      <c r="I286" s="56">
        <f>'ORÇAMENTO CRONOGRAMA DESEMBOLSO'!H290</f>
        <v>0</v>
      </c>
      <c r="J286" s="56">
        <f>'ORÇAMENTO CRONOGRAMA DESEMBOLSO'!I290</f>
        <v>0</v>
      </c>
      <c r="K286" s="56">
        <f>'ORÇAMENTO CRONOGRAMA DESEMBOLSO'!J290</f>
        <v>0</v>
      </c>
      <c r="L286" s="56">
        <f>'ORÇAMENTO CRONOGRAMA DESEMBOLSO'!K290</f>
        <v>0</v>
      </c>
      <c r="M286" s="56">
        <f>'ORÇAMENTO CRONOGRAMA DESEMBOLSO'!L290</f>
        <v>0</v>
      </c>
      <c r="N286" s="56">
        <f>'ORÇAMENTO CRONOGRAMA DESEMBOLSO'!M290</f>
        <v>0</v>
      </c>
      <c r="O286" s="56">
        <f>'ORÇAMENTO CRONOGRAMA DESEMBOLSO'!N290</f>
        <v>0</v>
      </c>
      <c r="P286" s="56">
        <f>'ORÇAMENTO CRONOGRAMA DESEMBOLSO'!O290</f>
        <v>0</v>
      </c>
      <c r="Q286" s="56">
        <f>'ORÇAMENTO CRONOGRAMA DESEMBOLSO'!P290</f>
        <v>0</v>
      </c>
    </row>
    <row r="287" spans="5:17" x14ac:dyDescent="0.35">
      <c r="E287" s="82" t="str">
        <f t="shared" si="12"/>
        <v>OBJETIVO 4:</v>
      </c>
      <c r="F287" s="1">
        <f>'ORÇAMENTO CRONOGRAMA DESEMBOLSO'!A291</f>
        <v>0</v>
      </c>
      <c r="G287" s="1" t="str">
        <f t="shared" si="11"/>
        <v/>
      </c>
      <c r="H287" s="55">
        <f>'ORÇAMENTO CRONOGRAMA DESEMBOLSO'!G291</f>
        <v>0</v>
      </c>
      <c r="I287" s="56">
        <f>'ORÇAMENTO CRONOGRAMA DESEMBOLSO'!H291</f>
        <v>0</v>
      </c>
      <c r="J287" s="56">
        <f>'ORÇAMENTO CRONOGRAMA DESEMBOLSO'!I291</f>
        <v>0</v>
      </c>
      <c r="K287" s="56">
        <f>'ORÇAMENTO CRONOGRAMA DESEMBOLSO'!J291</f>
        <v>0</v>
      </c>
      <c r="L287" s="56">
        <f>'ORÇAMENTO CRONOGRAMA DESEMBOLSO'!K291</f>
        <v>0</v>
      </c>
      <c r="M287" s="56">
        <f>'ORÇAMENTO CRONOGRAMA DESEMBOLSO'!L291</f>
        <v>0</v>
      </c>
      <c r="N287" s="56">
        <f>'ORÇAMENTO CRONOGRAMA DESEMBOLSO'!M291</f>
        <v>0</v>
      </c>
      <c r="O287" s="56">
        <f>'ORÇAMENTO CRONOGRAMA DESEMBOLSO'!N291</f>
        <v>0</v>
      </c>
      <c r="P287" s="56">
        <f>'ORÇAMENTO CRONOGRAMA DESEMBOLSO'!O291</f>
        <v>0</v>
      </c>
      <c r="Q287" s="56">
        <f>'ORÇAMENTO CRONOGRAMA DESEMBOLSO'!P291</f>
        <v>0</v>
      </c>
    </row>
    <row r="288" spans="5:17" x14ac:dyDescent="0.35">
      <c r="E288" s="82" t="str">
        <f t="shared" si="12"/>
        <v>OBJETIVO 4:</v>
      </c>
      <c r="F288" s="1">
        <f>'ORÇAMENTO CRONOGRAMA DESEMBOLSO'!A292</f>
        <v>0</v>
      </c>
      <c r="G288" s="1" t="str">
        <f t="shared" si="11"/>
        <v/>
      </c>
      <c r="H288" s="55">
        <f>'ORÇAMENTO CRONOGRAMA DESEMBOLSO'!G292</f>
        <v>0</v>
      </c>
      <c r="I288" s="56">
        <f>'ORÇAMENTO CRONOGRAMA DESEMBOLSO'!H292</f>
        <v>0</v>
      </c>
      <c r="J288" s="56">
        <f>'ORÇAMENTO CRONOGRAMA DESEMBOLSO'!I292</f>
        <v>0</v>
      </c>
      <c r="K288" s="56">
        <f>'ORÇAMENTO CRONOGRAMA DESEMBOLSO'!J292</f>
        <v>0</v>
      </c>
      <c r="L288" s="56">
        <f>'ORÇAMENTO CRONOGRAMA DESEMBOLSO'!K292</f>
        <v>0</v>
      </c>
      <c r="M288" s="56">
        <f>'ORÇAMENTO CRONOGRAMA DESEMBOLSO'!L292</f>
        <v>0</v>
      </c>
      <c r="N288" s="56">
        <f>'ORÇAMENTO CRONOGRAMA DESEMBOLSO'!M292</f>
        <v>0</v>
      </c>
      <c r="O288" s="56">
        <f>'ORÇAMENTO CRONOGRAMA DESEMBOLSO'!N292</f>
        <v>0</v>
      </c>
      <c r="P288" s="56">
        <f>'ORÇAMENTO CRONOGRAMA DESEMBOLSO'!O292</f>
        <v>0</v>
      </c>
      <c r="Q288" s="56">
        <f>'ORÇAMENTO CRONOGRAMA DESEMBOLSO'!P292</f>
        <v>0</v>
      </c>
    </row>
    <row r="289" spans="5:17" x14ac:dyDescent="0.35">
      <c r="E289" s="82" t="str">
        <f t="shared" si="12"/>
        <v>OBJETIVO 4:</v>
      </c>
      <c r="F289" s="1">
        <f>'ORÇAMENTO CRONOGRAMA DESEMBOLSO'!A293</f>
        <v>0</v>
      </c>
      <c r="G289" s="1" t="str">
        <f t="shared" si="11"/>
        <v/>
      </c>
      <c r="H289" s="55">
        <f>'ORÇAMENTO CRONOGRAMA DESEMBOLSO'!G293</f>
        <v>0</v>
      </c>
      <c r="I289" s="56">
        <f>'ORÇAMENTO CRONOGRAMA DESEMBOLSO'!H293</f>
        <v>0</v>
      </c>
      <c r="J289" s="56">
        <f>'ORÇAMENTO CRONOGRAMA DESEMBOLSO'!I293</f>
        <v>0</v>
      </c>
      <c r="K289" s="56">
        <f>'ORÇAMENTO CRONOGRAMA DESEMBOLSO'!J293</f>
        <v>0</v>
      </c>
      <c r="L289" s="56">
        <f>'ORÇAMENTO CRONOGRAMA DESEMBOLSO'!K293</f>
        <v>0</v>
      </c>
      <c r="M289" s="56">
        <f>'ORÇAMENTO CRONOGRAMA DESEMBOLSO'!L293</f>
        <v>0</v>
      </c>
      <c r="N289" s="56">
        <f>'ORÇAMENTO CRONOGRAMA DESEMBOLSO'!M293</f>
        <v>0</v>
      </c>
      <c r="O289" s="56">
        <f>'ORÇAMENTO CRONOGRAMA DESEMBOLSO'!N293</f>
        <v>0</v>
      </c>
      <c r="P289" s="56">
        <f>'ORÇAMENTO CRONOGRAMA DESEMBOLSO'!O293</f>
        <v>0</v>
      </c>
      <c r="Q289" s="56">
        <f>'ORÇAMENTO CRONOGRAMA DESEMBOLSO'!P293</f>
        <v>0</v>
      </c>
    </row>
    <row r="290" spans="5:17" x14ac:dyDescent="0.35">
      <c r="E290" s="82" t="str">
        <f t="shared" si="12"/>
        <v>OBJETIVO 4:</v>
      </c>
      <c r="F290" s="1">
        <f>'ORÇAMENTO CRONOGRAMA DESEMBOLSO'!A294</f>
        <v>0</v>
      </c>
      <c r="G290" s="1" t="str">
        <f t="shared" si="11"/>
        <v/>
      </c>
      <c r="H290" s="55">
        <f>'ORÇAMENTO CRONOGRAMA DESEMBOLSO'!G294</f>
        <v>0</v>
      </c>
      <c r="I290" s="56">
        <f>'ORÇAMENTO CRONOGRAMA DESEMBOLSO'!H294</f>
        <v>0</v>
      </c>
      <c r="J290" s="56">
        <f>'ORÇAMENTO CRONOGRAMA DESEMBOLSO'!I294</f>
        <v>0</v>
      </c>
      <c r="K290" s="56">
        <f>'ORÇAMENTO CRONOGRAMA DESEMBOLSO'!J294</f>
        <v>0</v>
      </c>
      <c r="L290" s="56">
        <f>'ORÇAMENTO CRONOGRAMA DESEMBOLSO'!K294</f>
        <v>0</v>
      </c>
      <c r="M290" s="56">
        <f>'ORÇAMENTO CRONOGRAMA DESEMBOLSO'!L294</f>
        <v>0</v>
      </c>
      <c r="N290" s="56">
        <f>'ORÇAMENTO CRONOGRAMA DESEMBOLSO'!M294</f>
        <v>0</v>
      </c>
      <c r="O290" s="56">
        <f>'ORÇAMENTO CRONOGRAMA DESEMBOLSO'!N294</f>
        <v>0</v>
      </c>
      <c r="P290" s="56">
        <f>'ORÇAMENTO CRONOGRAMA DESEMBOLSO'!O294</f>
        <v>0</v>
      </c>
      <c r="Q290" s="56">
        <f>'ORÇAMENTO CRONOGRAMA DESEMBOLSO'!P294</f>
        <v>0</v>
      </c>
    </row>
    <row r="291" spans="5:17" x14ac:dyDescent="0.35">
      <c r="E291" s="82" t="str">
        <f t="shared" si="12"/>
        <v>OBJETIVO 4:</v>
      </c>
      <c r="F291" s="1">
        <f>'ORÇAMENTO CRONOGRAMA DESEMBOLSO'!A295</f>
        <v>0</v>
      </c>
      <c r="G291" s="1" t="str">
        <f t="shared" si="11"/>
        <v/>
      </c>
      <c r="H291" s="55">
        <f>'ORÇAMENTO CRONOGRAMA DESEMBOLSO'!G295</f>
        <v>0</v>
      </c>
      <c r="I291" s="56">
        <f>'ORÇAMENTO CRONOGRAMA DESEMBOLSO'!H295</f>
        <v>0</v>
      </c>
      <c r="J291" s="56">
        <f>'ORÇAMENTO CRONOGRAMA DESEMBOLSO'!I295</f>
        <v>0</v>
      </c>
      <c r="K291" s="56">
        <f>'ORÇAMENTO CRONOGRAMA DESEMBOLSO'!J295</f>
        <v>0</v>
      </c>
      <c r="L291" s="56">
        <f>'ORÇAMENTO CRONOGRAMA DESEMBOLSO'!K295</f>
        <v>0</v>
      </c>
      <c r="M291" s="56">
        <f>'ORÇAMENTO CRONOGRAMA DESEMBOLSO'!L295</f>
        <v>0</v>
      </c>
      <c r="N291" s="56">
        <f>'ORÇAMENTO CRONOGRAMA DESEMBOLSO'!M295</f>
        <v>0</v>
      </c>
      <c r="O291" s="56">
        <f>'ORÇAMENTO CRONOGRAMA DESEMBOLSO'!N295</f>
        <v>0</v>
      </c>
      <c r="P291" s="56">
        <f>'ORÇAMENTO CRONOGRAMA DESEMBOLSO'!O295</f>
        <v>0</v>
      </c>
      <c r="Q291" s="56">
        <f>'ORÇAMENTO CRONOGRAMA DESEMBOLSO'!P295</f>
        <v>0</v>
      </c>
    </row>
    <row r="292" spans="5:17" x14ac:dyDescent="0.35">
      <c r="E292" s="82" t="str">
        <f t="shared" si="12"/>
        <v>OBJETIVO 4:</v>
      </c>
      <c r="F292" s="1">
        <f>'ORÇAMENTO CRONOGRAMA DESEMBOLSO'!A296</f>
        <v>0</v>
      </c>
      <c r="G292" s="1" t="str">
        <f t="shared" si="11"/>
        <v/>
      </c>
      <c r="H292" s="55">
        <f>'ORÇAMENTO CRONOGRAMA DESEMBOLSO'!G296</f>
        <v>0</v>
      </c>
      <c r="I292" s="56">
        <f>'ORÇAMENTO CRONOGRAMA DESEMBOLSO'!H296</f>
        <v>0</v>
      </c>
      <c r="J292" s="56">
        <f>'ORÇAMENTO CRONOGRAMA DESEMBOLSO'!I296</f>
        <v>0</v>
      </c>
      <c r="K292" s="56">
        <f>'ORÇAMENTO CRONOGRAMA DESEMBOLSO'!J296</f>
        <v>0</v>
      </c>
      <c r="L292" s="56">
        <f>'ORÇAMENTO CRONOGRAMA DESEMBOLSO'!K296</f>
        <v>0</v>
      </c>
      <c r="M292" s="56">
        <f>'ORÇAMENTO CRONOGRAMA DESEMBOLSO'!L296</f>
        <v>0</v>
      </c>
      <c r="N292" s="56">
        <f>'ORÇAMENTO CRONOGRAMA DESEMBOLSO'!M296</f>
        <v>0</v>
      </c>
      <c r="O292" s="56">
        <f>'ORÇAMENTO CRONOGRAMA DESEMBOLSO'!N296</f>
        <v>0</v>
      </c>
      <c r="P292" s="56">
        <f>'ORÇAMENTO CRONOGRAMA DESEMBOLSO'!O296</f>
        <v>0</v>
      </c>
      <c r="Q292" s="56">
        <f>'ORÇAMENTO CRONOGRAMA DESEMBOLSO'!P296</f>
        <v>0</v>
      </c>
    </row>
    <row r="293" spans="5:17" x14ac:dyDescent="0.35">
      <c r="E293" s="82" t="str">
        <f t="shared" si="12"/>
        <v>OBJETIVO 4:</v>
      </c>
      <c r="F293" s="1">
        <f>'ORÇAMENTO CRONOGRAMA DESEMBOLSO'!A297</f>
        <v>0</v>
      </c>
      <c r="G293" s="1" t="str">
        <f t="shared" si="11"/>
        <v/>
      </c>
      <c r="H293" s="55">
        <f>'ORÇAMENTO CRONOGRAMA DESEMBOLSO'!G297</f>
        <v>0</v>
      </c>
      <c r="I293" s="56">
        <f>'ORÇAMENTO CRONOGRAMA DESEMBOLSO'!H297</f>
        <v>0</v>
      </c>
      <c r="J293" s="56">
        <f>'ORÇAMENTO CRONOGRAMA DESEMBOLSO'!I297</f>
        <v>0</v>
      </c>
      <c r="K293" s="56">
        <f>'ORÇAMENTO CRONOGRAMA DESEMBOLSO'!J297</f>
        <v>0</v>
      </c>
      <c r="L293" s="56">
        <f>'ORÇAMENTO CRONOGRAMA DESEMBOLSO'!K297</f>
        <v>0</v>
      </c>
      <c r="M293" s="56">
        <f>'ORÇAMENTO CRONOGRAMA DESEMBOLSO'!L297</f>
        <v>0</v>
      </c>
      <c r="N293" s="56">
        <f>'ORÇAMENTO CRONOGRAMA DESEMBOLSO'!M297</f>
        <v>0</v>
      </c>
      <c r="O293" s="56">
        <f>'ORÇAMENTO CRONOGRAMA DESEMBOLSO'!N297</f>
        <v>0</v>
      </c>
      <c r="P293" s="56">
        <f>'ORÇAMENTO CRONOGRAMA DESEMBOLSO'!O297</f>
        <v>0</v>
      </c>
      <c r="Q293" s="56">
        <f>'ORÇAMENTO CRONOGRAMA DESEMBOLSO'!P297</f>
        <v>0</v>
      </c>
    </row>
    <row r="294" spans="5:17" x14ac:dyDescent="0.35">
      <c r="E294" s="82" t="str">
        <f t="shared" si="12"/>
        <v>OBJETIVO 4:</v>
      </c>
      <c r="F294" s="1">
        <f>'ORÇAMENTO CRONOGRAMA DESEMBOLSO'!A298</f>
        <v>0</v>
      </c>
      <c r="G294" s="1" t="str">
        <f t="shared" si="11"/>
        <v/>
      </c>
      <c r="H294" s="55">
        <f>'ORÇAMENTO CRONOGRAMA DESEMBOLSO'!G298</f>
        <v>0</v>
      </c>
      <c r="I294" s="56">
        <f>'ORÇAMENTO CRONOGRAMA DESEMBOLSO'!H298</f>
        <v>0</v>
      </c>
      <c r="J294" s="56">
        <f>'ORÇAMENTO CRONOGRAMA DESEMBOLSO'!I298</f>
        <v>0</v>
      </c>
      <c r="K294" s="56">
        <f>'ORÇAMENTO CRONOGRAMA DESEMBOLSO'!J298</f>
        <v>0</v>
      </c>
      <c r="L294" s="56">
        <f>'ORÇAMENTO CRONOGRAMA DESEMBOLSO'!K298</f>
        <v>0</v>
      </c>
      <c r="M294" s="56">
        <f>'ORÇAMENTO CRONOGRAMA DESEMBOLSO'!L298</f>
        <v>0</v>
      </c>
      <c r="N294" s="56">
        <f>'ORÇAMENTO CRONOGRAMA DESEMBOLSO'!M298</f>
        <v>0</v>
      </c>
      <c r="O294" s="56">
        <f>'ORÇAMENTO CRONOGRAMA DESEMBOLSO'!N298</f>
        <v>0</v>
      </c>
      <c r="P294" s="56">
        <f>'ORÇAMENTO CRONOGRAMA DESEMBOLSO'!O298</f>
        <v>0</v>
      </c>
      <c r="Q294" s="56">
        <f>'ORÇAMENTO CRONOGRAMA DESEMBOLSO'!P298</f>
        <v>0</v>
      </c>
    </row>
    <row r="295" spans="5:17" x14ac:dyDescent="0.35">
      <c r="E295" s="82" t="str">
        <f t="shared" si="12"/>
        <v>OBJETIVO 4:</v>
      </c>
      <c r="F295" s="1">
        <f>'ORÇAMENTO CRONOGRAMA DESEMBOLSO'!A299</f>
        <v>0</v>
      </c>
      <c r="G295" s="1" t="str">
        <f t="shared" si="11"/>
        <v/>
      </c>
      <c r="H295" s="55">
        <f>'ORÇAMENTO CRONOGRAMA DESEMBOLSO'!G299</f>
        <v>0</v>
      </c>
      <c r="I295" s="56">
        <f>'ORÇAMENTO CRONOGRAMA DESEMBOLSO'!H299</f>
        <v>0</v>
      </c>
      <c r="J295" s="56">
        <f>'ORÇAMENTO CRONOGRAMA DESEMBOLSO'!I299</f>
        <v>0</v>
      </c>
      <c r="K295" s="56">
        <f>'ORÇAMENTO CRONOGRAMA DESEMBOLSO'!J299</f>
        <v>0</v>
      </c>
      <c r="L295" s="56">
        <f>'ORÇAMENTO CRONOGRAMA DESEMBOLSO'!K299</f>
        <v>0</v>
      </c>
      <c r="M295" s="56">
        <f>'ORÇAMENTO CRONOGRAMA DESEMBOLSO'!L299</f>
        <v>0</v>
      </c>
      <c r="N295" s="56">
        <f>'ORÇAMENTO CRONOGRAMA DESEMBOLSO'!M299</f>
        <v>0</v>
      </c>
      <c r="O295" s="56">
        <f>'ORÇAMENTO CRONOGRAMA DESEMBOLSO'!N299</f>
        <v>0</v>
      </c>
      <c r="P295" s="56">
        <f>'ORÇAMENTO CRONOGRAMA DESEMBOLSO'!O299</f>
        <v>0</v>
      </c>
      <c r="Q295" s="56">
        <f>'ORÇAMENTO CRONOGRAMA DESEMBOLSO'!P299</f>
        <v>0</v>
      </c>
    </row>
    <row r="296" spans="5:17" x14ac:dyDescent="0.35">
      <c r="E296" s="82" t="str">
        <f t="shared" si="12"/>
        <v>OBJETIVO 4:</v>
      </c>
      <c r="F296" s="1">
        <f>'ORÇAMENTO CRONOGRAMA DESEMBOLSO'!A300</f>
        <v>0</v>
      </c>
      <c r="G296" s="1" t="str">
        <f t="shared" si="11"/>
        <v/>
      </c>
      <c r="H296" s="55">
        <f>'ORÇAMENTO CRONOGRAMA DESEMBOLSO'!G300</f>
        <v>0</v>
      </c>
      <c r="I296" s="56">
        <f>'ORÇAMENTO CRONOGRAMA DESEMBOLSO'!H300</f>
        <v>0</v>
      </c>
      <c r="J296" s="56">
        <f>'ORÇAMENTO CRONOGRAMA DESEMBOLSO'!I300</f>
        <v>0</v>
      </c>
      <c r="K296" s="56">
        <f>'ORÇAMENTO CRONOGRAMA DESEMBOLSO'!J300</f>
        <v>0</v>
      </c>
      <c r="L296" s="56">
        <f>'ORÇAMENTO CRONOGRAMA DESEMBOLSO'!K300</f>
        <v>0</v>
      </c>
      <c r="M296" s="56">
        <f>'ORÇAMENTO CRONOGRAMA DESEMBOLSO'!L300</f>
        <v>0</v>
      </c>
      <c r="N296" s="56">
        <f>'ORÇAMENTO CRONOGRAMA DESEMBOLSO'!M300</f>
        <v>0</v>
      </c>
      <c r="O296" s="56">
        <f>'ORÇAMENTO CRONOGRAMA DESEMBOLSO'!N300</f>
        <v>0</v>
      </c>
      <c r="P296" s="56">
        <f>'ORÇAMENTO CRONOGRAMA DESEMBOLSO'!O300</f>
        <v>0</v>
      </c>
      <c r="Q296" s="56">
        <f>'ORÇAMENTO CRONOGRAMA DESEMBOLSO'!P300</f>
        <v>0</v>
      </c>
    </row>
    <row r="297" spans="5:17" x14ac:dyDescent="0.35">
      <c r="E297" s="82" t="str">
        <f t="shared" si="12"/>
        <v>OBJETIVO 4:</v>
      </c>
      <c r="F297" s="1">
        <f>'ORÇAMENTO CRONOGRAMA DESEMBOLSO'!A301</f>
        <v>0</v>
      </c>
      <c r="G297" s="1" t="str">
        <f t="shared" si="11"/>
        <v/>
      </c>
      <c r="H297" s="55">
        <f>'ORÇAMENTO CRONOGRAMA DESEMBOLSO'!G301</f>
        <v>0</v>
      </c>
      <c r="I297" s="56">
        <f>'ORÇAMENTO CRONOGRAMA DESEMBOLSO'!H301</f>
        <v>0</v>
      </c>
      <c r="J297" s="56">
        <f>'ORÇAMENTO CRONOGRAMA DESEMBOLSO'!I301</f>
        <v>0</v>
      </c>
      <c r="K297" s="56">
        <f>'ORÇAMENTO CRONOGRAMA DESEMBOLSO'!J301</f>
        <v>0</v>
      </c>
      <c r="L297" s="56">
        <f>'ORÇAMENTO CRONOGRAMA DESEMBOLSO'!K301</f>
        <v>0</v>
      </c>
      <c r="M297" s="56">
        <f>'ORÇAMENTO CRONOGRAMA DESEMBOLSO'!L301</f>
        <v>0</v>
      </c>
      <c r="N297" s="56">
        <f>'ORÇAMENTO CRONOGRAMA DESEMBOLSO'!M301</f>
        <v>0</v>
      </c>
      <c r="O297" s="56">
        <f>'ORÇAMENTO CRONOGRAMA DESEMBOLSO'!N301</f>
        <v>0</v>
      </c>
      <c r="P297" s="56">
        <f>'ORÇAMENTO CRONOGRAMA DESEMBOLSO'!O301</f>
        <v>0</v>
      </c>
      <c r="Q297" s="56">
        <f>'ORÇAMENTO CRONOGRAMA DESEMBOLSO'!P301</f>
        <v>0</v>
      </c>
    </row>
    <row r="298" spans="5:17" x14ac:dyDescent="0.35">
      <c r="E298" s="83" t="str">
        <f>E297</f>
        <v>OBJETIVO 4:</v>
      </c>
      <c r="F298" s="84">
        <v>0</v>
      </c>
      <c r="G298" s="84"/>
      <c r="H298" s="84">
        <v>0</v>
      </c>
      <c r="I298" s="84">
        <v>0</v>
      </c>
      <c r="J298" s="84">
        <v>0</v>
      </c>
      <c r="K298" s="84">
        <v>0</v>
      </c>
      <c r="L298" s="84">
        <v>0</v>
      </c>
      <c r="M298" s="84">
        <v>0</v>
      </c>
      <c r="N298" s="84">
        <v>0</v>
      </c>
      <c r="O298" s="84">
        <v>0</v>
      </c>
      <c r="P298" s="84">
        <v>0</v>
      </c>
      <c r="Q298" s="84">
        <v>0</v>
      </c>
    </row>
    <row r="299" spans="5:17" x14ac:dyDescent="0.35">
      <c r="E299" s="82" t="str">
        <f>E297</f>
        <v>OBJETIVO 4:</v>
      </c>
      <c r="F299" s="1">
        <f>'ORÇAMENTO CRONOGRAMA DESEMBOLSO'!A303</f>
        <v>0</v>
      </c>
      <c r="G299" s="1" t="str">
        <f t="shared" si="11"/>
        <v/>
      </c>
      <c r="H299" s="55">
        <f>'ORÇAMENTO CRONOGRAMA DESEMBOLSO'!G303</f>
        <v>0</v>
      </c>
      <c r="I299" s="56">
        <f>'ORÇAMENTO CRONOGRAMA DESEMBOLSO'!H303</f>
        <v>0</v>
      </c>
      <c r="J299" s="56">
        <f>'ORÇAMENTO CRONOGRAMA DESEMBOLSO'!I303</f>
        <v>0</v>
      </c>
      <c r="K299" s="56">
        <f>'ORÇAMENTO CRONOGRAMA DESEMBOLSO'!J303</f>
        <v>0</v>
      </c>
      <c r="L299" s="56">
        <f>'ORÇAMENTO CRONOGRAMA DESEMBOLSO'!K303</f>
        <v>0</v>
      </c>
      <c r="M299" s="56">
        <f>'ORÇAMENTO CRONOGRAMA DESEMBOLSO'!L303</f>
        <v>0</v>
      </c>
      <c r="N299" s="56">
        <f>'ORÇAMENTO CRONOGRAMA DESEMBOLSO'!M303</f>
        <v>0</v>
      </c>
      <c r="O299" s="56">
        <f>'ORÇAMENTO CRONOGRAMA DESEMBOLSO'!N303</f>
        <v>0</v>
      </c>
      <c r="P299" s="56">
        <f>'ORÇAMENTO CRONOGRAMA DESEMBOLSO'!O303</f>
        <v>0</v>
      </c>
      <c r="Q299" s="56">
        <f>'ORÇAMENTO CRONOGRAMA DESEMBOLSO'!P303</f>
        <v>0</v>
      </c>
    </row>
    <row r="300" spans="5:17" x14ac:dyDescent="0.35">
      <c r="E300" s="82" t="str">
        <f t="shared" si="12"/>
        <v>OBJETIVO 4:</v>
      </c>
      <c r="F300" s="1">
        <f>'ORÇAMENTO CRONOGRAMA DESEMBOLSO'!A304</f>
        <v>0</v>
      </c>
      <c r="G300" s="1" t="str">
        <f t="shared" si="11"/>
        <v/>
      </c>
      <c r="H300" s="55">
        <f>'ORÇAMENTO CRONOGRAMA DESEMBOLSO'!G304</f>
        <v>0</v>
      </c>
      <c r="I300" s="56">
        <f>'ORÇAMENTO CRONOGRAMA DESEMBOLSO'!H304</f>
        <v>0</v>
      </c>
      <c r="J300" s="56">
        <f>'ORÇAMENTO CRONOGRAMA DESEMBOLSO'!I304</f>
        <v>0</v>
      </c>
      <c r="K300" s="56">
        <f>'ORÇAMENTO CRONOGRAMA DESEMBOLSO'!J304</f>
        <v>0</v>
      </c>
      <c r="L300" s="56">
        <f>'ORÇAMENTO CRONOGRAMA DESEMBOLSO'!K304</f>
        <v>0</v>
      </c>
      <c r="M300" s="56">
        <f>'ORÇAMENTO CRONOGRAMA DESEMBOLSO'!L304</f>
        <v>0</v>
      </c>
      <c r="N300" s="56">
        <f>'ORÇAMENTO CRONOGRAMA DESEMBOLSO'!M304</f>
        <v>0</v>
      </c>
      <c r="O300" s="56">
        <f>'ORÇAMENTO CRONOGRAMA DESEMBOLSO'!N304</f>
        <v>0</v>
      </c>
      <c r="P300" s="56">
        <f>'ORÇAMENTO CRONOGRAMA DESEMBOLSO'!O304</f>
        <v>0</v>
      </c>
      <c r="Q300" s="56">
        <f>'ORÇAMENTO CRONOGRAMA DESEMBOLSO'!P304</f>
        <v>0</v>
      </c>
    </row>
    <row r="301" spans="5:17" x14ac:dyDescent="0.35">
      <c r="E301" s="82" t="str">
        <f t="shared" si="12"/>
        <v>OBJETIVO 4:</v>
      </c>
      <c r="F301" s="1">
        <f>'ORÇAMENTO CRONOGRAMA DESEMBOLSO'!A305</f>
        <v>0</v>
      </c>
      <c r="G301" s="1" t="str">
        <f t="shared" si="11"/>
        <v/>
      </c>
      <c r="H301" s="55">
        <f>'ORÇAMENTO CRONOGRAMA DESEMBOLSO'!G305</f>
        <v>0</v>
      </c>
      <c r="I301" s="56">
        <f>'ORÇAMENTO CRONOGRAMA DESEMBOLSO'!H305</f>
        <v>0</v>
      </c>
      <c r="J301" s="56">
        <f>'ORÇAMENTO CRONOGRAMA DESEMBOLSO'!I305</f>
        <v>0</v>
      </c>
      <c r="K301" s="56">
        <f>'ORÇAMENTO CRONOGRAMA DESEMBOLSO'!J305</f>
        <v>0</v>
      </c>
      <c r="L301" s="56">
        <f>'ORÇAMENTO CRONOGRAMA DESEMBOLSO'!K305</f>
        <v>0</v>
      </c>
      <c r="M301" s="56">
        <f>'ORÇAMENTO CRONOGRAMA DESEMBOLSO'!L305</f>
        <v>0</v>
      </c>
      <c r="N301" s="56">
        <f>'ORÇAMENTO CRONOGRAMA DESEMBOLSO'!M305</f>
        <v>0</v>
      </c>
      <c r="O301" s="56">
        <f>'ORÇAMENTO CRONOGRAMA DESEMBOLSO'!N305</f>
        <v>0</v>
      </c>
      <c r="P301" s="56">
        <f>'ORÇAMENTO CRONOGRAMA DESEMBOLSO'!O305</f>
        <v>0</v>
      </c>
      <c r="Q301" s="56">
        <f>'ORÇAMENTO CRONOGRAMA DESEMBOLSO'!P305</f>
        <v>0</v>
      </c>
    </row>
    <row r="302" spans="5:17" x14ac:dyDescent="0.35">
      <c r="E302" s="82" t="str">
        <f t="shared" si="12"/>
        <v>OBJETIVO 4:</v>
      </c>
      <c r="F302" s="1">
        <f>'ORÇAMENTO CRONOGRAMA DESEMBOLSO'!A306</f>
        <v>0</v>
      </c>
      <c r="G302" s="1" t="str">
        <f t="shared" si="11"/>
        <v/>
      </c>
      <c r="H302" s="55">
        <f>'ORÇAMENTO CRONOGRAMA DESEMBOLSO'!G306</f>
        <v>0</v>
      </c>
      <c r="I302" s="56">
        <f>'ORÇAMENTO CRONOGRAMA DESEMBOLSO'!H306</f>
        <v>0</v>
      </c>
      <c r="J302" s="56">
        <f>'ORÇAMENTO CRONOGRAMA DESEMBOLSO'!I306</f>
        <v>0</v>
      </c>
      <c r="K302" s="56">
        <f>'ORÇAMENTO CRONOGRAMA DESEMBOLSO'!J306</f>
        <v>0</v>
      </c>
      <c r="L302" s="56">
        <f>'ORÇAMENTO CRONOGRAMA DESEMBOLSO'!K306</f>
        <v>0</v>
      </c>
      <c r="M302" s="56">
        <f>'ORÇAMENTO CRONOGRAMA DESEMBOLSO'!L306</f>
        <v>0</v>
      </c>
      <c r="N302" s="56">
        <f>'ORÇAMENTO CRONOGRAMA DESEMBOLSO'!M306</f>
        <v>0</v>
      </c>
      <c r="O302" s="56">
        <f>'ORÇAMENTO CRONOGRAMA DESEMBOLSO'!N306</f>
        <v>0</v>
      </c>
      <c r="P302" s="56">
        <f>'ORÇAMENTO CRONOGRAMA DESEMBOLSO'!O306</f>
        <v>0</v>
      </c>
      <c r="Q302" s="56">
        <f>'ORÇAMENTO CRONOGRAMA DESEMBOLSO'!P306</f>
        <v>0</v>
      </c>
    </row>
    <row r="303" spans="5:17" x14ac:dyDescent="0.35">
      <c r="E303" s="82" t="str">
        <f t="shared" si="12"/>
        <v>OBJETIVO 4:</v>
      </c>
      <c r="F303" s="1">
        <f>'ORÇAMENTO CRONOGRAMA DESEMBOLSO'!A307</f>
        <v>0</v>
      </c>
      <c r="G303" s="1" t="str">
        <f t="shared" si="11"/>
        <v/>
      </c>
      <c r="H303" s="55">
        <f>'ORÇAMENTO CRONOGRAMA DESEMBOLSO'!G307</f>
        <v>0</v>
      </c>
      <c r="I303" s="56">
        <f>'ORÇAMENTO CRONOGRAMA DESEMBOLSO'!H307</f>
        <v>0</v>
      </c>
      <c r="J303" s="56">
        <f>'ORÇAMENTO CRONOGRAMA DESEMBOLSO'!I307</f>
        <v>0</v>
      </c>
      <c r="K303" s="56">
        <f>'ORÇAMENTO CRONOGRAMA DESEMBOLSO'!J307</f>
        <v>0</v>
      </c>
      <c r="L303" s="56">
        <f>'ORÇAMENTO CRONOGRAMA DESEMBOLSO'!K307</f>
        <v>0</v>
      </c>
      <c r="M303" s="56">
        <f>'ORÇAMENTO CRONOGRAMA DESEMBOLSO'!L307</f>
        <v>0</v>
      </c>
      <c r="N303" s="56">
        <f>'ORÇAMENTO CRONOGRAMA DESEMBOLSO'!M307</f>
        <v>0</v>
      </c>
      <c r="O303" s="56">
        <f>'ORÇAMENTO CRONOGRAMA DESEMBOLSO'!N307</f>
        <v>0</v>
      </c>
      <c r="P303" s="56">
        <f>'ORÇAMENTO CRONOGRAMA DESEMBOLSO'!O307</f>
        <v>0</v>
      </c>
      <c r="Q303" s="56">
        <f>'ORÇAMENTO CRONOGRAMA DESEMBOLSO'!P307</f>
        <v>0</v>
      </c>
    </row>
    <row r="304" spans="5:17" x14ac:dyDescent="0.35">
      <c r="E304" s="82" t="str">
        <f t="shared" si="12"/>
        <v>OBJETIVO 4:</v>
      </c>
      <c r="F304" s="1">
        <f>'ORÇAMENTO CRONOGRAMA DESEMBOLSO'!A308</f>
        <v>0</v>
      </c>
      <c r="G304" s="1" t="str">
        <f t="shared" si="11"/>
        <v/>
      </c>
      <c r="H304" s="55">
        <f>'ORÇAMENTO CRONOGRAMA DESEMBOLSO'!G308</f>
        <v>0</v>
      </c>
      <c r="I304" s="56">
        <f>'ORÇAMENTO CRONOGRAMA DESEMBOLSO'!H308</f>
        <v>0</v>
      </c>
      <c r="J304" s="56">
        <f>'ORÇAMENTO CRONOGRAMA DESEMBOLSO'!I308</f>
        <v>0</v>
      </c>
      <c r="K304" s="56">
        <f>'ORÇAMENTO CRONOGRAMA DESEMBOLSO'!J308</f>
        <v>0</v>
      </c>
      <c r="L304" s="56">
        <f>'ORÇAMENTO CRONOGRAMA DESEMBOLSO'!K308</f>
        <v>0</v>
      </c>
      <c r="M304" s="56">
        <f>'ORÇAMENTO CRONOGRAMA DESEMBOLSO'!L308</f>
        <v>0</v>
      </c>
      <c r="N304" s="56">
        <f>'ORÇAMENTO CRONOGRAMA DESEMBOLSO'!M308</f>
        <v>0</v>
      </c>
      <c r="O304" s="56">
        <f>'ORÇAMENTO CRONOGRAMA DESEMBOLSO'!N308</f>
        <v>0</v>
      </c>
      <c r="P304" s="56">
        <f>'ORÇAMENTO CRONOGRAMA DESEMBOLSO'!O308</f>
        <v>0</v>
      </c>
      <c r="Q304" s="56">
        <f>'ORÇAMENTO CRONOGRAMA DESEMBOLSO'!P308</f>
        <v>0</v>
      </c>
    </row>
    <row r="305" spans="5:17" x14ac:dyDescent="0.35">
      <c r="E305" s="82" t="str">
        <f t="shared" si="12"/>
        <v>OBJETIVO 4:</v>
      </c>
      <c r="F305" s="1">
        <f>'ORÇAMENTO CRONOGRAMA DESEMBOLSO'!A309</f>
        <v>0</v>
      </c>
      <c r="G305" s="1" t="str">
        <f t="shared" si="11"/>
        <v/>
      </c>
      <c r="H305" s="55">
        <f>'ORÇAMENTO CRONOGRAMA DESEMBOLSO'!G309</f>
        <v>0</v>
      </c>
      <c r="I305" s="56">
        <f>'ORÇAMENTO CRONOGRAMA DESEMBOLSO'!H309</f>
        <v>0</v>
      </c>
      <c r="J305" s="56">
        <f>'ORÇAMENTO CRONOGRAMA DESEMBOLSO'!I309</f>
        <v>0</v>
      </c>
      <c r="K305" s="56">
        <f>'ORÇAMENTO CRONOGRAMA DESEMBOLSO'!J309</f>
        <v>0</v>
      </c>
      <c r="L305" s="56">
        <f>'ORÇAMENTO CRONOGRAMA DESEMBOLSO'!K309</f>
        <v>0</v>
      </c>
      <c r="M305" s="56">
        <f>'ORÇAMENTO CRONOGRAMA DESEMBOLSO'!L309</f>
        <v>0</v>
      </c>
      <c r="N305" s="56">
        <f>'ORÇAMENTO CRONOGRAMA DESEMBOLSO'!M309</f>
        <v>0</v>
      </c>
      <c r="O305" s="56">
        <f>'ORÇAMENTO CRONOGRAMA DESEMBOLSO'!N309</f>
        <v>0</v>
      </c>
      <c r="P305" s="56">
        <f>'ORÇAMENTO CRONOGRAMA DESEMBOLSO'!O309</f>
        <v>0</v>
      </c>
      <c r="Q305" s="56">
        <f>'ORÇAMENTO CRONOGRAMA DESEMBOLSO'!P309</f>
        <v>0</v>
      </c>
    </row>
    <row r="306" spans="5:17" x14ac:dyDescent="0.35">
      <c r="E306" s="82" t="str">
        <f t="shared" si="12"/>
        <v>OBJETIVO 4:</v>
      </c>
      <c r="F306" s="1">
        <f>'ORÇAMENTO CRONOGRAMA DESEMBOLSO'!A310</f>
        <v>0</v>
      </c>
      <c r="G306" s="1" t="str">
        <f t="shared" si="11"/>
        <v/>
      </c>
      <c r="H306" s="55">
        <f>'ORÇAMENTO CRONOGRAMA DESEMBOLSO'!G310</f>
        <v>0</v>
      </c>
      <c r="I306" s="56">
        <f>'ORÇAMENTO CRONOGRAMA DESEMBOLSO'!H310</f>
        <v>0</v>
      </c>
      <c r="J306" s="56">
        <f>'ORÇAMENTO CRONOGRAMA DESEMBOLSO'!I310</f>
        <v>0</v>
      </c>
      <c r="K306" s="56">
        <f>'ORÇAMENTO CRONOGRAMA DESEMBOLSO'!J310</f>
        <v>0</v>
      </c>
      <c r="L306" s="56">
        <f>'ORÇAMENTO CRONOGRAMA DESEMBOLSO'!K310</f>
        <v>0</v>
      </c>
      <c r="M306" s="56">
        <f>'ORÇAMENTO CRONOGRAMA DESEMBOLSO'!L310</f>
        <v>0</v>
      </c>
      <c r="N306" s="56">
        <f>'ORÇAMENTO CRONOGRAMA DESEMBOLSO'!M310</f>
        <v>0</v>
      </c>
      <c r="O306" s="56">
        <f>'ORÇAMENTO CRONOGRAMA DESEMBOLSO'!N310</f>
        <v>0</v>
      </c>
      <c r="P306" s="56">
        <f>'ORÇAMENTO CRONOGRAMA DESEMBOLSO'!O310</f>
        <v>0</v>
      </c>
      <c r="Q306" s="56">
        <f>'ORÇAMENTO CRONOGRAMA DESEMBOLSO'!P310</f>
        <v>0</v>
      </c>
    </row>
    <row r="307" spans="5:17" x14ac:dyDescent="0.35">
      <c r="E307" s="82" t="str">
        <f t="shared" si="12"/>
        <v>OBJETIVO 4:</v>
      </c>
      <c r="F307" s="1">
        <f>'ORÇAMENTO CRONOGRAMA DESEMBOLSO'!A311</f>
        <v>0</v>
      </c>
      <c r="G307" s="1" t="str">
        <f t="shared" si="11"/>
        <v/>
      </c>
      <c r="H307" s="55">
        <f>'ORÇAMENTO CRONOGRAMA DESEMBOLSO'!G311</f>
        <v>0</v>
      </c>
      <c r="I307" s="56">
        <f>'ORÇAMENTO CRONOGRAMA DESEMBOLSO'!H311</f>
        <v>0</v>
      </c>
      <c r="J307" s="56">
        <f>'ORÇAMENTO CRONOGRAMA DESEMBOLSO'!I311</f>
        <v>0</v>
      </c>
      <c r="K307" s="56">
        <f>'ORÇAMENTO CRONOGRAMA DESEMBOLSO'!J311</f>
        <v>0</v>
      </c>
      <c r="L307" s="56">
        <f>'ORÇAMENTO CRONOGRAMA DESEMBOLSO'!K311</f>
        <v>0</v>
      </c>
      <c r="M307" s="56">
        <f>'ORÇAMENTO CRONOGRAMA DESEMBOLSO'!L311</f>
        <v>0</v>
      </c>
      <c r="N307" s="56">
        <f>'ORÇAMENTO CRONOGRAMA DESEMBOLSO'!M311</f>
        <v>0</v>
      </c>
      <c r="O307" s="56">
        <f>'ORÇAMENTO CRONOGRAMA DESEMBOLSO'!N311</f>
        <v>0</v>
      </c>
      <c r="P307" s="56">
        <f>'ORÇAMENTO CRONOGRAMA DESEMBOLSO'!O311</f>
        <v>0</v>
      </c>
      <c r="Q307" s="56">
        <f>'ORÇAMENTO CRONOGRAMA DESEMBOLSO'!P311</f>
        <v>0</v>
      </c>
    </row>
    <row r="308" spans="5:17" x14ac:dyDescent="0.35">
      <c r="E308" s="82" t="str">
        <f t="shared" si="12"/>
        <v>OBJETIVO 4:</v>
      </c>
      <c r="F308" s="1">
        <f>'ORÇAMENTO CRONOGRAMA DESEMBOLSO'!A312</f>
        <v>0</v>
      </c>
      <c r="G308" s="1" t="str">
        <f t="shared" si="11"/>
        <v/>
      </c>
      <c r="H308" s="55">
        <f>'ORÇAMENTO CRONOGRAMA DESEMBOLSO'!G312</f>
        <v>0</v>
      </c>
      <c r="I308" s="56">
        <f>'ORÇAMENTO CRONOGRAMA DESEMBOLSO'!H312</f>
        <v>0</v>
      </c>
      <c r="J308" s="56">
        <f>'ORÇAMENTO CRONOGRAMA DESEMBOLSO'!I312</f>
        <v>0</v>
      </c>
      <c r="K308" s="56">
        <f>'ORÇAMENTO CRONOGRAMA DESEMBOLSO'!J312</f>
        <v>0</v>
      </c>
      <c r="L308" s="56">
        <f>'ORÇAMENTO CRONOGRAMA DESEMBOLSO'!K312</f>
        <v>0</v>
      </c>
      <c r="M308" s="56">
        <f>'ORÇAMENTO CRONOGRAMA DESEMBOLSO'!L312</f>
        <v>0</v>
      </c>
      <c r="N308" s="56">
        <f>'ORÇAMENTO CRONOGRAMA DESEMBOLSO'!M312</f>
        <v>0</v>
      </c>
      <c r="O308" s="56">
        <f>'ORÇAMENTO CRONOGRAMA DESEMBOLSO'!N312</f>
        <v>0</v>
      </c>
      <c r="P308" s="56">
        <f>'ORÇAMENTO CRONOGRAMA DESEMBOLSO'!O312</f>
        <v>0</v>
      </c>
      <c r="Q308" s="56">
        <f>'ORÇAMENTO CRONOGRAMA DESEMBOLSO'!P312</f>
        <v>0</v>
      </c>
    </row>
    <row r="309" spans="5:17" x14ac:dyDescent="0.35">
      <c r="E309" s="82" t="str">
        <f t="shared" si="12"/>
        <v>OBJETIVO 4:</v>
      </c>
      <c r="F309" s="1">
        <f>'ORÇAMENTO CRONOGRAMA DESEMBOLSO'!A313</f>
        <v>0</v>
      </c>
      <c r="G309" s="1" t="str">
        <f t="shared" si="11"/>
        <v/>
      </c>
      <c r="H309" s="55">
        <f>'ORÇAMENTO CRONOGRAMA DESEMBOLSO'!G313</f>
        <v>0</v>
      </c>
      <c r="I309" s="56">
        <f>'ORÇAMENTO CRONOGRAMA DESEMBOLSO'!H313</f>
        <v>0</v>
      </c>
      <c r="J309" s="56">
        <f>'ORÇAMENTO CRONOGRAMA DESEMBOLSO'!I313</f>
        <v>0</v>
      </c>
      <c r="K309" s="56">
        <f>'ORÇAMENTO CRONOGRAMA DESEMBOLSO'!J313</f>
        <v>0</v>
      </c>
      <c r="L309" s="56">
        <f>'ORÇAMENTO CRONOGRAMA DESEMBOLSO'!K313</f>
        <v>0</v>
      </c>
      <c r="M309" s="56">
        <f>'ORÇAMENTO CRONOGRAMA DESEMBOLSO'!L313</f>
        <v>0</v>
      </c>
      <c r="N309" s="56">
        <f>'ORÇAMENTO CRONOGRAMA DESEMBOLSO'!M313</f>
        <v>0</v>
      </c>
      <c r="O309" s="56">
        <f>'ORÇAMENTO CRONOGRAMA DESEMBOLSO'!N313</f>
        <v>0</v>
      </c>
      <c r="P309" s="56">
        <f>'ORÇAMENTO CRONOGRAMA DESEMBOLSO'!O313</f>
        <v>0</v>
      </c>
      <c r="Q309" s="56">
        <f>'ORÇAMENTO CRONOGRAMA DESEMBOLSO'!P313</f>
        <v>0</v>
      </c>
    </row>
    <row r="310" spans="5:17" x14ac:dyDescent="0.35">
      <c r="E310" s="82" t="str">
        <f t="shared" si="12"/>
        <v>OBJETIVO 4:</v>
      </c>
      <c r="F310" s="1">
        <f>'ORÇAMENTO CRONOGRAMA DESEMBOLSO'!A314</f>
        <v>0</v>
      </c>
      <c r="G310" s="1" t="str">
        <f t="shared" si="11"/>
        <v/>
      </c>
      <c r="H310" s="55">
        <f>'ORÇAMENTO CRONOGRAMA DESEMBOLSO'!G314</f>
        <v>0</v>
      </c>
      <c r="I310" s="56">
        <f>'ORÇAMENTO CRONOGRAMA DESEMBOLSO'!H314</f>
        <v>0</v>
      </c>
      <c r="J310" s="56">
        <f>'ORÇAMENTO CRONOGRAMA DESEMBOLSO'!I314</f>
        <v>0</v>
      </c>
      <c r="K310" s="56">
        <f>'ORÇAMENTO CRONOGRAMA DESEMBOLSO'!J314</f>
        <v>0</v>
      </c>
      <c r="L310" s="56">
        <f>'ORÇAMENTO CRONOGRAMA DESEMBOLSO'!K314</f>
        <v>0</v>
      </c>
      <c r="M310" s="56">
        <f>'ORÇAMENTO CRONOGRAMA DESEMBOLSO'!L314</f>
        <v>0</v>
      </c>
      <c r="N310" s="56">
        <f>'ORÇAMENTO CRONOGRAMA DESEMBOLSO'!M314</f>
        <v>0</v>
      </c>
      <c r="O310" s="56">
        <f>'ORÇAMENTO CRONOGRAMA DESEMBOLSO'!N314</f>
        <v>0</v>
      </c>
      <c r="P310" s="56">
        <f>'ORÇAMENTO CRONOGRAMA DESEMBOLSO'!O314</f>
        <v>0</v>
      </c>
      <c r="Q310" s="56">
        <f>'ORÇAMENTO CRONOGRAMA DESEMBOLSO'!P314</f>
        <v>0</v>
      </c>
    </row>
    <row r="311" spans="5:17" x14ac:dyDescent="0.35">
      <c r="E311" s="82" t="str">
        <f t="shared" si="12"/>
        <v>OBJETIVO 4:</v>
      </c>
      <c r="F311" s="1">
        <f>'ORÇAMENTO CRONOGRAMA DESEMBOLSO'!A315</f>
        <v>0</v>
      </c>
      <c r="G311" s="1" t="str">
        <f t="shared" si="11"/>
        <v/>
      </c>
      <c r="H311" s="55">
        <f>'ORÇAMENTO CRONOGRAMA DESEMBOLSO'!G315</f>
        <v>0</v>
      </c>
      <c r="I311" s="56">
        <f>'ORÇAMENTO CRONOGRAMA DESEMBOLSO'!H315</f>
        <v>0</v>
      </c>
      <c r="J311" s="56">
        <f>'ORÇAMENTO CRONOGRAMA DESEMBOLSO'!I315</f>
        <v>0</v>
      </c>
      <c r="K311" s="56">
        <f>'ORÇAMENTO CRONOGRAMA DESEMBOLSO'!J315</f>
        <v>0</v>
      </c>
      <c r="L311" s="56">
        <f>'ORÇAMENTO CRONOGRAMA DESEMBOLSO'!K315</f>
        <v>0</v>
      </c>
      <c r="M311" s="56">
        <f>'ORÇAMENTO CRONOGRAMA DESEMBOLSO'!L315</f>
        <v>0</v>
      </c>
      <c r="N311" s="56">
        <f>'ORÇAMENTO CRONOGRAMA DESEMBOLSO'!M315</f>
        <v>0</v>
      </c>
      <c r="O311" s="56">
        <f>'ORÇAMENTO CRONOGRAMA DESEMBOLSO'!N315</f>
        <v>0</v>
      </c>
      <c r="P311" s="56">
        <f>'ORÇAMENTO CRONOGRAMA DESEMBOLSO'!O315</f>
        <v>0</v>
      </c>
      <c r="Q311" s="56">
        <f>'ORÇAMENTO CRONOGRAMA DESEMBOLSO'!P315</f>
        <v>0</v>
      </c>
    </row>
    <row r="312" spans="5:17" x14ac:dyDescent="0.35">
      <c r="E312" s="82" t="str">
        <f t="shared" si="12"/>
        <v>OBJETIVO 4:</v>
      </c>
      <c r="F312" s="1">
        <f>'ORÇAMENTO CRONOGRAMA DESEMBOLSO'!A316</f>
        <v>0</v>
      </c>
      <c r="G312" s="1" t="str">
        <f t="shared" si="11"/>
        <v/>
      </c>
      <c r="H312" s="55">
        <f>'ORÇAMENTO CRONOGRAMA DESEMBOLSO'!G316</f>
        <v>0</v>
      </c>
      <c r="I312" s="56">
        <f>'ORÇAMENTO CRONOGRAMA DESEMBOLSO'!H316</f>
        <v>0</v>
      </c>
      <c r="J312" s="56">
        <f>'ORÇAMENTO CRONOGRAMA DESEMBOLSO'!I316</f>
        <v>0</v>
      </c>
      <c r="K312" s="56">
        <f>'ORÇAMENTO CRONOGRAMA DESEMBOLSO'!J316</f>
        <v>0</v>
      </c>
      <c r="L312" s="56">
        <f>'ORÇAMENTO CRONOGRAMA DESEMBOLSO'!K316</f>
        <v>0</v>
      </c>
      <c r="M312" s="56">
        <f>'ORÇAMENTO CRONOGRAMA DESEMBOLSO'!L316</f>
        <v>0</v>
      </c>
      <c r="N312" s="56">
        <f>'ORÇAMENTO CRONOGRAMA DESEMBOLSO'!M316</f>
        <v>0</v>
      </c>
      <c r="O312" s="56">
        <f>'ORÇAMENTO CRONOGRAMA DESEMBOLSO'!N316</f>
        <v>0</v>
      </c>
      <c r="P312" s="56">
        <f>'ORÇAMENTO CRONOGRAMA DESEMBOLSO'!O316</f>
        <v>0</v>
      </c>
      <c r="Q312" s="56">
        <f>'ORÇAMENTO CRONOGRAMA DESEMBOLSO'!P316</f>
        <v>0</v>
      </c>
    </row>
    <row r="313" spans="5:17" x14ac:dyDescent="0.35">
      <c r="E313" s="82" t="str">
        <f t="shared" si="12"/>
        <v>OBJETIVO 4:</v>
      </c>
      <c r="F313" s="1">
        <f>'ORÇAMENTO CRONOGRAMA DESEMBOLSO'!A317</f>
        <v>0</v>
      </c>
      <c r="G313" s="1" t="str">
        <f t="shared" si="11"/>
        <v/>
      </c>
      <c r="H313" s="55">
        <f>'ORÇAMENTO CRONOGRAMA DESEMBOLSO'!G317</f>
        <v>0</v>
      </c>
      <c r="I313" s="56">
        <f>'ORÇAMENTO CRONOGRAMA DESEMBOLSO'!H317</f>
        <v>0</v>
      </c>
      <c r="J313" s="56">
        <f>'ORÇAMENTO CRONOGRAMA DESEMBOLSO'!I317</f>
        <v>0</v>
      </c>
      <c r="K313" s="56">
        <f>'ORÇAMENTO CRONOGRAMA DESEMBOLSO'!J317</f>
        <v>0</v>
      </c>
      <c r="L313" s="56">
        <f>'ORÇAMENTO CRONOGRAMA DESEMBOLSO'!K317</f>
        <v>0</v>
      </c>
      <c r="M313" s="56">
        <f>'ORÇAMENTO CRONOGRAMA DESEMBOLSO'!L317</f>
        <v>0</v>
      </c>
      <c r="N313" s="56">
        <f>'ORÇAMENTO CRONOGRAMA DESEMBOLSO'!M317</f>
        <v>0</v>
      </c>
      <c r="O313" s="56">
        <f>'ORÇAMENTO CRONOGRAMA DESEMBOLSO'!N317</f>
        <v>0</v>
      </c>
      <c r="P313" s="56">
        <f>'ORÇAMENTO CRONOGRAMA DESEMBOLSO'!O317</f>
        <v>0</v>
      </c>
      <c r="Q313" s="56">
        <f>'ORÇAMENTO CRONOGRAMA DESEMBOLSO'!P317</f>
        <v>0</v>
      </c>
    </row>
    <row r="314" spans="5:17" x14ac:dyDescent="0.35">
      <c r="E314" s="82" t="str">
        <f t="shared" si="12"/>
        <v>OBJETIVO 4:</v>
      </c>
      <c r="F314" s="1">
        <f>'ORÇAMENTO CRONOGRAMA DESEMBOLSO'!A318</f>
        <v>0</v>
      </c>
      <c r="G314" s="1" t="str">
        <f t="shared" si="11"/>
        <v/>
      </c>
      <c r="H314" s="55">
        <f>'ORÇAMENTO CRONOGRAMA DESEMBOLSO'!G318</f>
        <v>0</v>
      </c>
      <c r="I314" s="56">
        <f>'ORÇAMENTO CRONOGRAMA DESEMBOLSO'!H318</f>
        <v>0</v>
      </c>
      <c r="J314" s="56">
        <f>'ORÇAMENTO CRONOGRAMA DESEMBOLSO'!I318</f>
        <v>0</v>
      </c>
      <c r="K314" s="56">
        <f>'ORÇAMENTO CRONOGRAMA DESEMBOLSO'!J318</f>
        <v>0</v>
      </c>
      <c r="L314" s="56">
        <f>'ORÇAMENTO CRONOGRAMA DESEMBOLSO'!K318</f>
        <v>0</v>
      </c>
      <c r="M314" s="56">
        <f>'ORÇAMENTO CRONOGRAMA DESEMBOLSO'!L318</f>
        <v>0</v>
      </c>
      <c r="N314" s="56">
        <f>'ORÇAMENTO CRONOGRAMA DESEMBOLSO'!M318</f>
        <v>0</v>
      </c>
      <c r="O314" s="56">
        <f>'ORÇAMENTO CRONOGRAMA DESEMBOLSO'!N318</f>
        <v>0</v>
      </c>
      <c r="P314" s="56">
        <f>'ORÇAMENTO CRONOGRAMA DESEMBOLSO'!O318</f>
        <v>0</v>
      </c>
      <c r="Q314" s="56">
        <f>'ORÇAMENTO CRONOGRAMA DESEMBOLSO'!P318</f>
        <v>0</v>
      </c>
    </row>
    <row r="315" spans="5:17" x14ac:dyDescent="0.35">
      <c r="E315" s="82" t="str">
        <f t="shared" si="12"/>
        <v>OBJETIVO 4:</v>
      </c>
      <c r="F315" s="1">
        <f>'ORÇAMENTO CRONOGRAMA DESEMBOLSO'!A319</f>
        <v>0</v>
      </c>
      <c r="G315" s="1" t="str">
        <f t="shared" si="11"/>
        <v/>
      </c>
      <c r="H315" s="55">
        <f>'ORÇAMENTO CRONOGRAMA DESEMBOLSO'!G319</f>
        <v>0</v>
      </c>
      <c r="I315" s="56">
        <f>'ORÇAMENTO CRONOGRAMA DESEMBOLSO'!H319</f>
        <v>0</v>
      </c>
      <c r="J315" s="56">
        <f>'ORÇAMENTO CRONOGRAMA DESEMBOLSO'!I319</f>
        <v>0</v>
      </c>
      <c r="K315" s="56">
        <f>'ORÇAMENTO CRONOGRAMA DESEMBOLSO'!J319</f>
        <v>0</v>
      </c>
      <c r="L315" s="56">
        <f>'ORÇAMENTO CRONOGRAMA DESEMBOLSO'!K319</f>
        <v>0</v>
      </c>
      <c r="M315" s="56">
        <f>'ORÇAMENTO CRONOGRAMA DESEMBOLSO'!L319</f>
        <v>0</v>
      </c>
      <c r="N315" s="56">
        <f>'ORÇAMENTO CRONOGRAMA DESEMBOLSO'!M319</f>
        <v>0</v>
      </c>
      <c r="O315" s="56">
        <f>'ORÇAMENTO CRONOGRAMA DESEMBOLSO'!N319</f>
        <v>0</v>
      </c>
      <c r="P315" s="56">
        <f>'ORÇAMENTO CRONOGRAMA DESEMBOLSO'!O319</f>
        <v>0</v>
      </c>
      <c r="Q315" s="56">
        <f>'ORÇAMENTO CRONOGRAMA DESEMBOLSO'!P319</f>
        <v>0</v>
      </c>
    </row>
    <row r="316" spans="5:17" x14ac:dyDescent="0.35">
      <c r="E316" s="82" t="str">
        <f t="shared" si="12"/>
        <v>OBJETIVO 4:</v>
      </c>
      <c r="F316" s="1">
        <f>'ORÇAMENTO CRONOGRAMA DESEMBOLSO'!A320</f>
        <v>0</v>
      </c>
      <c r="G316" s="1" t="str">
        <f t="shared" si="11"/>
        <v/>
      </c>
      <c r="H316" s="55">
        <f>'ORÇAMENTO CRONOGRAMA DESEMBOLSO'!G320</f>
        <v>0</v>
      </c>
      <c r="I316" s="56">
        <f>'ORÇAMENTO CRONOGRAMA DESEMBOLSO'!H320</f>
        <v>0</v>
      </c>
      <c r="J316" s="56">
        <f>'ORÇAMENTO CRONOGRAMA DESEMBOLSO'!I320</f>
        <v>0</v>
      </c>
      <c r="K316" s="56">
        <f>'ORÇAMENTO CRONOGRAMA DESEMBOLSO'!J320</f>
        <v>0</v>
      </c>
      <c r="L316" s="56">
        <f>'ORÇAMENTO CRONOGRAMA DESEMBOLSO'!K320</f>
        <v>0</v>
      </c>
      <c r="M316" s="56">
        <f>'ORÇAMENTO CRONOGRAMA DESEMBOLSO'!L320</f>
        <v>0</v>
      </c>
      <c r="N316" s="56">
        <f>'ORÇAMENTO CRONOGRAMA DESEMBOLSO'!M320</f>
        <v>0</v>
      </c>
      <c r="O316" s="56">
        <f>'ORÇAMENTO CRONOGRAMA DESEMBOLSO'!N320</f>
        <v>0</v>
      </c>
      <c r="P316" s="56">
        <f>'ORÇAMENTO CRONOGRAMA DESEMBOLSO'!O320</f>
        <v>0</v>
      </c>
      <c r="Q316" s="56">
        <f>'ORÇAMENTO CRONOGRAMA DESEMBOLSO'!P320</f>
        <v>0</v>
      </c>
    </row>
    <row r="317" spans="5:17" x14ac:dyDescent="0.35">
      <c r="E317" s="82" t="str">
        <f t="shared" si="12"/>
        <v>OBJETIVO 4:</v>
      </c>
      <c r="F317" s="1">
        <f>'ORÇAMENTO CRONOGRAMA DESEMBOLSO'!A321</f>
        <v>0</v>
      </c>
      <c r="G317" s="1" t="str">
        <f t="shared" si="11"/>
        <v/>
      </c>
      <c r="H317" s="55">
        <f>'ORÇAMENTO CRONOGRAMA DESEMBOLSO'!G321</f>
        <v>0</v>
      </c>
      <c r="I317" s="56">
        <f>'ORÇAMENTO CRONOGRAMA DESEMBOLSO'!H321</f>
        <v>0</v>
      </c>
      <c r="J317" s="56">
        <f>'ORÇAMENTO CRONOGRAMA DESEMBOLSO'!I321</f>
        <v>0</v>
      </c>
      <c r="K317" s="56">
        <f>'ORÇAMENTO CRONOGRAMA DESEMBOLSO'!J321</f>
        <v>0</v>
      </c>
      <c r="L317" s="56">
        <f>'ORÇAMENTO CRONOGRAMA DESEMBOLSO'!K321</f>
        <v>0</v>
      </c>
      <c r="M317" s="56">
        <f>'ORÇAMENTO CRONOGRAMA DESEMBOLSO'!L321</f>
        <v>0</v>
      </c>
      <c r="N317" s="56">
        <f>'ORÇAMENTO CRONOGRAMA DESEMBOLSO'!M321</f>
        <v>0</v>
      </c>
      <c r="O317" s="56">
        <f>'ORÇAMENTO CRONOGRAMA DESEMBOLSO'!N321</f>
        <v>0</v>
      </c>
      <c r="P317" s="56">
        <f>'ORÇAMENTO CRONOGRAMA DESEMBOLSO'!O321</f>
        <v>0</v>
      </c>
      <c r="Q317" s="56">
        <f>'ORÇAMENTO CRONOGRAMA DESEMBOLSO'!P321</f>
        <v>0</v>
      </c>
    </row>
    <row r="318" spans="5:17" x14ac:dyDescent="0.35">
      <c r="E318" s="82" t="str">
        <f t="shared" si="12"/>
        <v>OBJETIVO 4:</v>
      </c>
      <c r="F318" s="1">
        <f>'ORÇAMENTO CRONOGRAMA DESEMBOLSO'!A322</f>
        <v>0</v>
      </c>
      <c r="G318" s="1" t="str">
        <f t="shared" si="11"/>
        <v/>
      </c>
      <c r="H318" s="55">
        <f>'ORÇAMENTO CRONOGRAMA DESEMBOLSO'!G322</f>
        <v>0</v>
      </c>
      <c r="I318" s="56">
        <f>'ORÇAMENTO CRONOGRAMA DESEMBOLSO'!H322</f>
        <v>0</v>
      </c>
      <c r="J318" s="56">
        <f>'ORÇAMENTO CRONOGRAMA DESEMBOLSO'!I322</f>
        <v>0</v>
      </c>
      <c r="K318" s="56">
        <f>'ORÇAMENTO CRONOGRAMA DESEMBOLSO'!J322</f>
        <v>0</v>
      </c>
      <c r="L318" s="56">
        <f>'ORÇAMENTO CRONOGRAMA DESEMBOLSO'!K322</f>
        <v>0</v>
      </c>
      <c r="M318" s="56">
        <f>'ORÇAMENTO CRONOGRAMA DESEMBOLSO'!L322</f>
        <v>0</v>
      </c>
      <c r="N318" s="56">
        <f>'ORÇAMENTO CRONOGRAMA DESEMBOLSO'!M322</f>
        <v>0</v>
      </c>
      <c r="O318" s="56">
        <f>'ORÇAMENTO CRONOGRAMA DESEMBOLSO'!N322</f>
        <v>0</v>
      </c>
      <c r="P318" s="56">
        <f>'ORÇAMENTO CRONOGRAMA DESEMBOLSO'!O322</f>
        <v>0</v>
      </c>
      <c r="Q318" s="56">
        <f>'ORÇAMENTO CRONOGRAMA DESEMBOLSO'!P322</f>
        <v>0</v>
      </c>
    </row>
    <row r="319" spans="5:17" x14ac:dyDescent="0.35">
      <c r="E319" s="83" t="str">
        <f>E318</f>
        <v>OBJETIVO 4:</v>
      </c>
      <c r="F319" s="84">
        <v>0</v>
      </c>
      <c r="G319" s="84"/>
      <c r="H319" s="84">
        <v>0</v>
      </c>
      <c r="I319" s="84">
        <v>0</v>
      </c>
      <c r="J319" s="84">
        <v>0</v>
      </c>
      <c r="K319" s="84">
        <v>0</v>
      </c>
      <c r="L319" s="84">
        <v>0</v>
      </c>
      <c r="M319" s="84">
        <v>0</v>
      </c>
      <c r="N319" s="84">
        <v>0</v>
      </c>
      <c r="O319" s="84">
        <v>0</v>
      </c>
      <c r="P319" s="84">
        <v>0</v>
      </c>
      <c r="Q319" s="84">
        <v>0</v>
      </c>
    </row>
    <row r="320" spans="5:17" x14ac:dyDescent="0.35">
      <c r="E320" s="82" t="str">
        <f>E318</f>
        <v>OBJETIVO 4:</v>
      </c>
      <c r="F320" s="1">
        <f>'ORÇAMENTO CRONOGRAMA DESEMBOLSO'!A324</f>
        <v>0</v>
      </c>
      <c r="G320" s="1" t="str">
        <f t="shared" si="11"/>
        <v/>
      </c>
      <c r="H320" s="55">
        <f>'ORÇAMENTO CRONOGRAMA DESEMBOLSO'!G324</f>
        <v>0</v>
      </c>
      <c r="I320" s="56">
        <f>'ORÇAMENTO CRONOGRAMA DESEMBOLSO'!H324</f>
        <v>0</v>
      </c>
      <c r="J320" s="56">
        <f>'ORÇAMENTO CRONOGRAMA DESEMBOLSO'!I324</f>
        <v>0</v>
      </c>
      <c r="K320" s="56">
        <f>'ORÇAMENTO CRONOGRAMA DESEMBOLSO'!J324</f>
        <v>0</v>
      </c>
      <c r="L320" s="56">
        <f>'ORÇAMENTO CRONOGRAMA DESEMBOLSO'!K324</f>
        <v>0</v>
      </c>
      <c r="M320" s="56">
        <f>'ORÇAMENTO CRONOGRAMA DESEMBOLSO'!L324</f>
        <v>0</v>
      </c>
      <c r="N320" s="56">
        <f>'ORÇAMENTO CRONOGRAMA DESEMBOLSO'!M324</f>
        <v>0</v>
      </c>
      <c r="O320" s="56">
        <f>'ORÇAMENTO CRONOGRAMA DESEMBOLSO'!N324</f>
        <v>0</v>
      </c>
      <c r="P320" s="56">
        <f>'ORÇAMENTO CRONOGRAMA DESEMBOLSO'!O324</f>
        <v>0</v>
      </c>
      <c r="Q320" s="56">
        <f>'ORÇAMENTO CRONOGRAMA DESEMBOLSO'!P324</f>
        <v>0</v>
      </c>
    </row>
    <row r="321" spans="5:17" x14ac:dyDescent="0.35">
      <c r="E321" s="82" t="str">
        <f>E320</f>
        <v>OBJETIVO 4:</v>
      </c>
      <c r="F321" s="1">
        <f>'ORÇAMENTO CRONOGRAMA DESEMBOLSO'!A325</f>
        <v>0</v>
      </c>
      <c r="G321" s="1" t="str">
        <f t="shared" si="11"/>
        <v/>
      </c>
      <c r="H321" s="55">
        <f>'ORÇAMENTO CRONOGRAMA DESEMBOLSO'!G325</f>
        <v>0</v>
      </c>
      <c r="I321" s="56">
        <f>'ORÇAMENTO CRONOGRAMA DESEMBOLSO'!H325</f>
        <v>0</v>
      </c>
      <c r="J321" s="56">
        <f>'ORÇAMENTO CRONOGRAMA DESEMBOLSO'!I325</f>
        <v>0</v>
      </c>
      <c r="K321" s="56">
        <f>'ORÇAMENTO CRONOGRAMA DESEMBOLSO'!J325</f>
        <v>0</v>
      </c>
      <c r="L321" s="56">
        <f>'ORÇAMENTO CRONOGRAMA DESEMBOLSO'!K325</f>
        <v>0</v>
      </c>
      <c r="M321" s="56">
        <f>'ORÇAMENTO CRONOGRAMA DESEMBOLSO'!L325</f>
        <v>0</v>
      </c>
      <c r="N321" s="56">
        <f>'ORÇAMENTO CRONOGRAMA DESEMBOLSO'!M325</f>
        <v>0</v>
      </c>
      <c r="O321" s="56">
        <f>'ORÇAMENTO CRONOGRAMA DESEMBOLSO'!N325</f>
        <v>0</v>
      </c>
      <c r="P321" s="56">
        <f>'ORÇAMENTO CRONOGRAMA DESEMBOLSO'!O325</f>
        <v>0</v>
      </c>
      <c r="Q321" s="56">
        <f>'ORÇAMENTO CRONOGRAMA DESEMBOLSO'!P325</f>
        <v>0</v>
      </c>
    </row>
    <row r="322" spans="5:17" x14ac:dyDescent="0.35">
      <c r="E322" s="82" t="str">
        <f t="shared" si="12"/>
        <v>OBJETIVO 4:</v>
      </c>
      <c r="F322" s="1">
        <f>'ORÇAMENTO CRONOGRAMA DESEMBOLSO'!A326</f>
        <v>0</v>
      </c>
      <c r="G322" s="1" t="str">
        <f t="shared" si="11"/>
        <v/>
      </c>
      <c r="H322" s="55">
        <f>'ORÇAMENTO CRONOGRAMA DESEMBOLSO'!G326</f>
        <v>0</v>
      </c>
      <c r="I322" s="56">
        <f>'ORÇAMENTO CRONOGRAMA DESEMBOLSO'!H326</f>
        <v>0</v>
      </c>
      <c r="J322" s="56">
        <f>'ORÇAMENTO CRONOGRAMA DESEMBOLSO'!I326</f>
        <v>0</v>
      </c>
      <c r="K322" s="56">
        <f>'ORÇAMENTO CRONOGRAMA DESEMBOLSO'!J326</f>
        <v>0</v>
      </c>
      <c r="L322" s="56">
        <f>'ORÇAMENTO CRONOGRAMA DESEMBOLSO'!K326</f>
        <v>0</v>
      </c>
      <c r="M322" s="56">
        <f>'ORÇAMENTO CRONOGRAMA DESEMBOLSO'!L326</f>
        <v>0</v>
      </c>
      <c r="N322" s="56">
        <f>'ORÇAMENTO CRONOGRAMA DESEMBOLSO'!M326</f>
        <v>0</v>
      </c>
      <c r="O322" s="56">
        <f>'ORÇAMENTO CRONOGRAMA DESEMBOLSO'!N326</f>
        <v>0</v>
      </c>
      <c r="P322" s="56">
        <f>'ORÇAMENTO CRONOGRAMA DESEMBOLSO'!O326</f>
        <v>0</v>
      </c>
      <c r="Q322" s="56">
        <f>'ORÇAMENTO CRONOGRAMA DESEMBOLSO'!P326</f>
        <v>0</v>
      </c>
    </row>
    <row r="323" spans="5:17" x14ac:dyDescent="0.35">
      <c r="E323" s="82" t="str">
        <f t="shared" si="12"/>
        <v>OBJETIVO 4:</v>
      </c>
      <c r="F323" s="1">
        <f>'ORÇAMENTO CRONOGRAMA DESEMBOLSO'!A327</f>
        <v>0</v>
      </c>
      <c r="G323" s="1" t="str">
        <f t="shared" ref="G323:G339" si="13">SUBSTITUTE(IF(F323=0,"",F323),"_"," ")</f>
        <v/>
      </c>
      <c r="H323" s="55">
        <f>'ORÇAMENTO CRONOGRAMA DESEMBOLSO'!G327</f>
        <v>0</v>
      </c>
      <c r="I323" s="56">
        <f>'ORÇAMENTO CRONOGRAMA DESEMBOLSO'!H327</f>
        <v>0</v>
      </c>
      <c r="J323" s="56">
        <f>'ORÇAMENTO CRONOGRAMA DESEMBOLSO'!I327</f>
        <v>0</v>
      </c>
      <c r="K323" s="56">
        <f>'ORÇAMENTO CRONOGRAMA DESEMBOLSO'!J327</f>
        <v>0</v>
      </c>
      <c r="L323" s="56">
        <f>'ORÇAMENTO CRONOGRAMA DESEMBOLSO'!K327</f>
        <v>0</v>
      </c>
      <c r="M323" s="56">
        <f>'ORÇAMENTO CRONOGRAMA DESEMBOLSO'!L327</f>
        <v>0</v>
      </c>
      <c r="N323" s="56">
        <f>'ORÇAMENTO CRONOGRAMA DESEMBOLSO'!M327</f>
        <v>0</v>
      </c>
      <c r="O323" s="56">
        <f>'ORÇAMENTO CRONOGRAMA DESEMBOLSO'!N327</f>
        <v>0</v>
      </c>
      <c r="P323" s="56">
        <f>'ORÇAMENTO CRONOGRAMA DESEMBOLSO'!O327</f>
        <v>0</v>
      </c>
      <c r="Q323" s="56">
        <f>'ORÇAMENTO CRONOGRAMA DESEMBOLSO'!P327</f>
        <v>0</v>
      </c>
    </row>
    <row r="324" spans="5:17" x14ac:dyDescent="0.35">
      <c r="E324" s="82" t="str">
        <f t="shared" si="12"/>
        <v>OBJETIVO 4:</v>
      </c>
      <c r="F324" s="1">
        <f>'ORÇAMENTO CRONOGRAMA DESEMBOLSO'!A328</f>
        <v>0</v>
      </c>
      <c r="G324" s="1" t="str">
        <f t="shared" si="13"/>
        <v/>
      </c>
      <c r="H324" s="55">
        <f>'ORÇAMENTO CRONOGRAMA DESEMBOLSO'!G328</f>
        <v>0</v>
      </c>
      <c r="I324" s="56">
        <f>'ORÇAMENTO CRONOGRAMA DESEMBOLSO'!H328</f>
        <v>0</v>
      </c>
      <c r="J324" s="56">
        <f>'ORÇAMENTO CRONOGRAMA DESEMBOLSO'!I328</f>
        <v>0</v>
      </c>
      <c r="K324" s="56">
        <f>'ORÇAMENTO CRONOGRAMA DESEMBOLSO'!J328</f>
        <v>0</v>
      </c>
      <c r="L324" s="56">
        <f>'ORÇAMENTO CRONOGRAMA DESEMBOLSO'!K328</f>
        <v>0</v>
      </c>
      <c r="M324" s="56">
        <f>'ORÇAMENTO CRONOGRAMA DESEMBOLSO'!L328</f>
        <v>0</v>
      </c>
      <c r="N324" s="56">
        <f>'ORÇAMENTO CRONOGRAMA DESEMBOLSO'!M328</f>
        <v>0</v>
      </c>
      <c r="O324" s="56">
        <f>'ORÇAMENTO CRONOGRAMA DESEMBOLSO'!N328</f>
        <v>0</v>
      </c>
      <c r="P324" s="56">
        <f>'ORÇAMENTO CRONOGRAMA DESEMBOLSO'!O328</f>
        <v>0</v>
      </c>
      <c r="Q324" s="56">
        <f>'ORÇAMENTO CRONOGRAMA DESEMBOLSO'!P328</f>
        <v>0</v>
      </c>
    </row>
    <row r="325" spans="5:17" x14ac:dyDescent="0.35">
      <c r="E325" s="82" t="str">
        <f t="shared" si="12"/>
        <v>OBJETIVO 4:</v>
      </c>
      <c r="F325" s="1">
        <f>'ORÇAMENTO CRONOGRAMA DESEMBOLSO'!A329</f>
        <v>0</v>
      </c>
      <c r="G325" s="1" t="str">
        <f t="shared" si="13"/>
        <v/>
      </c>
      <c r="H325" s="55">
        <f>'ORÇAMENTO CRONOGRAMA DESEMBOLSO'!G329</f>
        <v>0</v>
      </c>
      <c r="I325" s="56">
        <f>'ORÇAMENTO CRONOGRAMA DESEMBOLSO'!H329</f>
        <v>0</v>
      </c>
      <c r="J325" s="56">
        <f>'ORÇAMENTO CRONOGRAMA DESEMBOLSO'!I329</f>
        <v>0</v>
      </c>
      <c r="K325" s="56">
        <f>'ORÇAMENTO CRONOGRAMA DESEMBOLSO'!J329</f>
        <v>0</v>
      </c>
      <c r="L325" s="56">
        <f>'ORÇAMENTO CRONOGRAMA DESEMBOLSO'!K329</f>
        <v>0</v>
      </c>
      <c r="M325" s="56">
        <f>'ORÇAMENTO CRONOGRAMA DESEMBOLSO'!L329</f>
        <v>0</v>
      </c>
      <c r="N325" s="56">
        <f>'ORÇAMENTO CRONOGRAMA DESEMBOLSO'!M329</f>
        <v>0</v>
      </c>
      <c r="O325" s="56">
        <f>'ORÇAMENTO CRONOGRAMA DESEMBOLSO'!N329</f>
        <v>0</v>
      </c>
      <c r="P325" s="56">
        <f>'ORÇAMENTO CRONOGRAMA DESEMBOLSO'!O329</f>
        <v>0</v>
      </c>
      <c r="Q325" s="56">
        <f>'ORÇAMENTO CRONOGRAMA DESEMBOLSO'!P329</f>
        <v>0</v>
      </c>
    </row>
    <row r="326" spans="5:17" x14ac:dyDescent="0.35">
      <c r="E326" s="82" t="str">
        <f t="shared" si="12"/>
        <v>OBJETIVO 4:</v>
      </c>
      <c r="F326" s="1">
        <f>'ORÇAMENTO CRONOGRAMA DESEMBOLSO'!A330</f>
        <v>0</v>
      </c>
      <c r="G326" s="1" t="str">
        <f t="shared" si="13"/>
        <v/>
      </c>
      <c r="H326" s="55">
        <f>'ORÇAMENTO CRONOGRAMA DESEMBOLSO'!G330</f>
        <v>0</v>
      </c>
      <c r="I326" s="56">
        <f>'ORÇAMENTO CRONOGRAMA DESEMBOLSO'!H330</f>
        <v>0</v>
      </c>
      <c r="J326" s="56">
        <f>'ORÇAMENTO CRONOGRAMA DESEMBOLSO'!I330</f>
        <v>0</v>
      </c>
      <c r="K326" s="56">
        <f>'ORÇAMENTO CRONOGRAMA DESEMBOLSO'!J330</f>
        <v>0</v>
      </c>
      <c r="L326" s="56">
        <f>'ORÇAMENTO CRONOGRAMA DESEMBOLSO'!K330</f>
        <v>0</v>
      </c>
      <c r="M326" s="56">
        <f>'ORÇAMENTO CRONOGRAMA DESEMBOLSO'!L330</f>
        <v>0</v>
      </c>
      <c r="N326" s="56">
        <f>'ORÇAMENTO CRONOGRAMA DESEMBOLSO'!M330</f>
        <v>0</v>
      </c>
      <c r="O326" s="56">
        <f>'ORÇAMENTO CRONOGRAMA DESEMBOLSO'!N330</f>
        <v>0</v>
      </c>
      <c r="P326" s="56">
        <f>'ORÇAMENTO CRONOGRAMA DESEMBOLSO'!O330</f>
        <v>0</v>
      </c>
      <c r="Q326" s="56">
        <f>'ORÇAMENTO CRONOGRAMA DESEMBOLSO'!P330</f>
        <v>0</v>
      </c>
    </row>
    <row r="327" spans="5:17" x14ac:dyDescent="0.35">
      <c r="E327" s="82" t="str">
        <f t="shared" si="12"/>
        <v>OBJETIVO 4:</v>
      </c>
      <c r="F327" s="1">
        <f>'ORÇAMENTO CRONOGRAMA DESEMBOLSO'!A331</f>
        <v>0</v>
      </c>
      <c r="G327" s="1" t="str">
        <f t="shared" si="13"/>
        <v/>
      </c>
      <c r="H327" s="55">
        <f>'ORÇAMENTO CRONOGRAMA DESEMBOLSO'!G331</f>
        <v>0</v>
      </c>
      <c r="I327" s="56">
        <f>'ORÇAMENTO CRONOGRAMA DESEMBOLSO'!H331</f>
        <v>0</v>
      </c>
      <c r="J327" s="56">
        <f>'ORÇAMENTO CRONOGRAMA DESEMBOLSO'!I331</f>
        <v>0</v>
      </c>
      <c r="K327" s="56">
        <f>'ORÇAMENTO CRONOGRAMA DESEMBOLSO'!J331</f>
        <v>0</v>
      </c>
      <c r="L327" s="56">
        <f>'ORÇAMENTO CRONOGRAMA DESEMBOLSO'!K331</f>
        <v>0</v>
      </c>
      <c r="M327" s="56">
        <f>'ORÇAMENTO CRONOGRAMA DESEMBOLSO'!L331</f>
        <v>0</v>
      </c>
      <c r="N327" s="56">
        <f>'ORÇAMENTO CRONOGRAMA DESEMBOLSO'!M331</f>
        <v>0</v>
      </c>
      <c r="O327" s="56">
        <f>'ORÇAMENTO CRONOGRAMA DESEMBOLSO'!N331</f>
        <v>0</v>
      </c>
      <c r="P327" s="56">
        <f>'ORÇAMENTO CRONOGRAMA DESEMBOLSO'!O331</f>
        <v>0</v>
      </c>
      <c r="Q327" s="56">
        <f>'ORÇAMENTO CRONOGRAMA DESEMBOLSO'!P331</f>
        <v>0</v>
      </c>
    </row>
    <row r="328" spans="5:17" x14ac:dyDescent="0.35">
      <c r="E328" s="82" t="str">
        <f t="shared" si="12"/>
        <v>OBJETIVO 4:</v>
      </c>
      <c r="F328" s="1">
        <f>'ORÇAMENTO CRONOGRAMA DESEMBOLSO'!A332</f>
        <v>0</v>
      </c>
      <c r="G328" s="1" t="str">
        <f t="shared" si="13"/>
        <v/>
      </c>
      <c r="H328" s="55">
        <f>'ORÇAMENTO CRONOGRAMA DESEMBOLSO'!G332</f>
        <v>0</v>
      </c>
      <c r="I328" s="56">
        <f>'ORÇAMENTO CRONOGRAMA DESEMBOLSO'!H332</f>
        <v>0</v>
      </c>
      <c r="J328" s="56">
        <f>'ORÇAMENTO CRONOGRAMA DESEMBOLSO'!I332</f>
        <v>0</v>
      </c>
      <c r="K328" s="56">
        <f>'ORÇAMENTO CRONOGRAMA DESEMBOLSO'!J332</f>
        <v>0</v>
      </c>
      <c r="L328" s="56">
        <f>'ORÇAMENTO CRONOGRAMA DESEMBOLSO'!K332</f>
        <v>0</v>
      </c>
      <c r="M328" s="56">
        <f>'ORÇAMENTO CRONOGRAMA DESEMBOLSO'!L332</f>
        <v>0</v>
      </c>
      <c r="N328" s="56">
        <f>'ORÇAMENTO CRONOGRAMA DESEMBOLSO'!M332</f>
        <v>0</v>
      </c>
      <c r="O328" s="56">
        <f>'ORÇAMENTO CRONOGRAMA DESEMBOLSO'!N332</f>
        <v>0</v>
      </c>
      <c r="P328" s="56">
        <f>'ORÇAMENTO CRONOGRAMA DESEMBOLSO'!O332</f>
        <v>0</v>
      </c>
      <c r="Q328" s="56">
        <f>'ORÇAMENTO CRONOGRAMA DESEMBOLSO'!P332</f>
        <v>0</v>
      </c>
    </row>
    <row r="329" spans="5:17" x14ac:dyDescent="0.35">
      <c r="E329" s="82" t="str">
        <f t="shared" si="12"/>
        <v>OBJETIVO 4:</v>
      </c>
      <c r="F329" s="1">
        <f>'ORÇAMENTO CRONOGRAMA DESEMBOLSO'!A333</f>
        <v>0</v>
      </c>
      <c r="G329" s="1" t="str">
        <f t="shared" si="13"/>
        <v/>
      </c>
      <c r="H329" s="55">
        <f>'ORÇAMENTO CRONOGRAMA DESEMBOLSO'!G333</f>
        <v>0</v>
      </c>
      <c r="I329" s="56">
        <f>'ORÇAMENTO CRONOGRAMA DESEMBOLSO'!H333</f>
        <v>0</v>
      </c>
      <c r="J329" s="56">
        <f>'ORÇAMENTO CRONOGRAMA DESEMBOLSO'!I333</f>
        <v>0</v>
      </c>
      <c r="K329" s="56">
        <f>'ORÇAMENTO CRONOGRAMA DESEMBOLSO'!J333</f>
        <v>0</v>
      </c>
      <c r="L329" s="56">
        <f>'ORÇAMENTO CRONOGRAMA DESEMBOLSO'!K333</f>
        <v>0</v>
      </c>
      <c r="M329" s="56">
        <f>'ORÇAMENTO CRONOGRAMA DESEMBOLSO'!L333</f>
        <v>0</v>
      </c>
      <c r="N329" s="56">
        <f>'ORÇAMENTO CRONOGRAMA DESEMBOLSO'!M333</f>
        <v>0</v>
      </c>
      <c r="O329" s="56">
        <f>'ORÇAMENTO CRONOGRAMA DESEMBOLSO'!N333</f>
        <v>0</v>
      </c>
      <c r="P329" s="56">
        <f>'ORÇAMENTO CRONOGRAMA DESEMBOLSO'!O333</f>
        <v>0</v>
      </c>
      <c r="Q329" s="56">
        <f>'ORÇAMENTO CRONOGRAMA DESEMBOLSO'!P333</f>
        <v>0</v>
      </c>
    </row>
    <row r="330" spans="5:17" x14ac:dyDescent="0.35">
      <c r="E330" s="82" t="str">
        <f t="shared" si="12"/>
        <v>OBJETIVO 4:</v>
      </c>
      <c r="F330" s="1">
        <f>'ORÇAMENTO CRONOGRAMA DESEMBOLSO'!A334</f>
        <v>0</v>
      </c>
      <c r="G330" s="1" t="str">
        <f t="shared" si="13"/>
        <v/>
      </c>
      <c r="H330" s="55">
        <f>'ORÇAMENTO CRONOGRAMA DESEMBOLSO'!G334</f>
        <v>0</v>
      </c>
      <c r="I330" s="56">
        <f>'ORÇAMENTO CRONOGRAMA DESEMBOLSO'!H334</f>
        <v>0</v>
      </c>
      <c r="J330" s="56">
        <f>'ORÇAMENTO CRONOGRAMA DESEMBOLSO'!I334</f>
        <v>0</v>
      </c>
      <c r="K330" s="56">
        <f>'ORÇAMENTO CRONOGRAMA DESEMBOLSO'!J334</f>
        <v>0</v>
      </c>
      <c r="L330" s="56">
        <f>'ORÇAMENTO CRONOGRAMA DESEMBOLSO'!K334</f>
        <v>0</v>
      </c>
      <c r="M330" s="56">
        <f>'ORÇAMENTO CRONOGRAMA DESEMBOLSO'!L334</f>
        <v>0</v>
      </c>
      <c r="N330" s="56">
        <f>'ORÇAMENTO CRONOGRAMA DESEMBOLSO'!M334</f>
        <v>0</v>
      </c>
      <c r="O330" s="56">
        <f>'ORÇAMENTO CRONOGRAMA DESEMBOLSO'!N334</f>
        <v>0</v>
      </c>
      <c r="P330" s="56">
        <f>'ORÇAMENTO CRONOGRAMA DESEMBOLSO'!O334</f>
        <v>0</v>
      </c>
      <c r="Q330" s="56">
        <f>'ORÇAMENTO CRONOGRAMA DESEMBOLSO'!P334</f>
        <v>0</v>
      </c>
    </row>
    <row r="331" spans="5:17" x14ac:dyDescent="0.35">
      <c r="E331" s="82" t="str">
        <f t="shared" si="12"/>
        <v>OBJETIVO 4:</v>
      </c>
      <c r="F331" s="1">
        <f>'ORÇAMENTO CRONOGRAMA DESEMBOLSO'!A335</f>
        <v>0</v>
      </c>
      <c r="G331" s="1" t="str">
        <f t="shared" si="13"/>
        <v/>
      </c>
      <c r="H331" s="55">
        <f>'ORÇAMENTO CRONOGRAMA DESEMBOLSO'!G335</f>
        <v>0</v>
      </c>
      <c r="I331" s="56">
        <f>'ORÇAMENTO CRONOGRAMA DESEMBOLSO'!H335</f>
        <v>0</v>
      </c>
      <c r="J331" s="56">
        <f>'ORÇAMENTO CRONOGRAMA DESEMBOLSO'!I335</f>
        <v>0</v>
      </c>
      <c r="K331" s="56">
        <f>'ORÇAMENTO CRONOGRAMA DESEMBOLSO'!J335</f>
        <v>0</v>
      </c>
      <c r="L331" s="56">
        <f>'ORÇAMENTO CRONOGRAMA DESEMBOLSO'!K335</f>
        <v>0</v>
      </c>
      <c r="M331" s="56">
        <f>'ORÇAMENTO CRONOGRAMA DESEMBOLSO'!L335</f>
        <v>0</v>
      </c>
      <c r="N331" s="56">
        <f>'ORÇAMENTO CRONOGRAMA DESEMBOLSO'!M335</f>
        <v>0</v>
      </c>
      <c r="O331" s="56">
        <f>'ORÇAMENTO CRONOGRAMA DESEMBOLSO'!N335</f>
        <v>0</v>
      </c>
      <c r="P331" s="56">
        <f>'ORÇAMENTO CRONOGRAMA DESEMBOLSO'!O335</f>
        <v>0</v>
      </c>
      <c r="Q331" s="56">
        <f>'ORÇAMENTO CRONOGRAMA DESEMBOLSO'!P335</f>
        <v>0</v>
      </c>
    </row>
    <row r="332" spans="5:17" x14ac:dyDescent="0.35">
      <c r="E332" s="82" t="str">
        <f t="shared" si="12"/>
        <v>OBJETIVO 4:</v>
      </c>
      <c r="F332" s="1">
        <f>'ORÇAMENTO CRONOGRAMA DESEMBOLSO'!A336</f>
        <v>0</v>
      </c>
      <c r="G332" s="1" t="str">
        <f t="shared" si="13"/>
        <v/>
      </c>
      <c r="H332" s="55">
        <f>'ORÇAMENTO CRONOGRAMA DESEMBOLSO'!G336</f>
        <v>0</v>
      </c>
      <c r="I332" s="56">
        <f>'ORÇAMENTO CRONOGRAMA DESEMBOLSO'!H336</f>
        <v>0</v>
      </c>
      <c r="J332" s="56">
        <f>'ORÇAMENTO CRONOGRAMA DESEMBOLSO'!I336</f>
        <v>0</v>
      </c>
      <c r="K332" s="56">
        <f>'ORÇAMENTO CRONOGRAMA DESEMBOLSO'!J336</f>
        <v>0</v>
      </c>
      <c r="L332" s="56">
        <f>'ORÇAMENTO CRONOGRAMA DESEMBOLSO'!K336</f>
        <v>0</v>
      </c>
      <c r="M332" s="56">
        <f>'ORÇAMENTO CRONOGRAMA DESEMBOLSO'!L336</f>
        <v>0</v>
      </c>
      <c r="N332" s="56">
        <f>'ORÇAMENTO CRONOGRAMA DESEMBOLSO'!M336</f>
        <v>0</v>
      </c>
      <c r="O332" s="56">
        <f>'ORÇAMENTO CRONOGRAMA DESEMBOLSO'!N336</f>
        <v>0</v>
      </c>
      <c r="P332" s="56">
        <f>'ORÇAMENTO CRONOGRAMA DESEMBOLSO'!O336</f>
        <v>0</v>
      </c>
      <c r="Q332" s="56">
        <f>'ORÇAMENTO CRONOGRAMA DESEMBOLSO'!P336</f>
        <v>0</v>
      </c>
    </row>
    <row r="333" spans="5:17" x14ac:dyDescent="0.35">
      <c r="E333" s="82" t="str">
        <f t="shared" si="12"/>
        <v>OBJETIVO 4:</v>
      </c>
      <c r="F333" s="1">
        <f>'ORÇAMENTO CRONOGRAMA DESEMBOLSO'!A337</f>
        <v>0</v>
      </c>
      <c r="G333" s="1" t="str">
        <f t="shared" si="13"/>
        <v/>
      </c>
      <c r="H333" s="55">
        <f>'ORÇAMENTO CRONOGRAMA DESEMBOLSO'!G337</f>
        <v>0</v>
      </c>
      <c r="I333" s="56">
        <f>'ORÇAMENTO CRONOGRAMA DESEMBOLSO'!H337</f>
        <v>0</v>
      </c>
      <c r="J333" s="56">
        <f>'ORÇAMENTO CRONOGRAMA DESEMBOLSO'!I337</f>
        <v>0</v>
      </c>
      <c r="K333" s="56">
        <f>'ORÇAMENTO CRONOGRAMA DESEMBOLSO'!J337</f>
        <v>0</v>
      </c>
      <c r="L333" s="56">
        <f>'ORÇAMENTO CRONOGRAMA DESEMBOLSO'!K337</f>
        <v>0</v>
      </c>
      <c r="M333" s="56">
        <f>'ORÇAMENTO CRONOGRAMA DESEMBOLSO'!L337</f>
        <v>0</v>
      </c>
      <c r="N333" s="56">
        <f>'ORÇAMENTO CRONOGRAMA DESEMBOLSO'!M337</f>
        <v>0</v>
      </c>
      <c r="O333" s="56">
        <f>'ORÇAMENTO CRONOGRAMA DESEMBOLSO'!N337</f>
        <v>0</v>
      </c>
      <c r="P333" s="56">
        <f>'ORÇAMENTO CRONOGRAMA DESEMBOLSO'!O337</f>
        <v>0</v>
      </c>
      <c r="Q333" s="56">
        <f>'ORÇAMENTO CRONOGRAMA DESEMBOLSO'!P337</f>
        <v>0</v>
      </c>
    </row>
    <row r="334" spans="5:17" x14ac:dyDescent="0.35">
      <c r="E334" s="82" t="str">
        <f t="shared" si="12"/>
        <v>OBJETIVO 4:</v>
      </c>
      <c r="F334" s="1">
        <f>'ORÇAMENTO CRONOGRAMA DESEMBOLSO'!A338</f>
        <v>0</v>
      </c>
      <c r="G334" s="1" t="str">
        <f t="shared" si="13"/>
        <v/>
      </c>
      <c r="H334" s="55">
        <f>'ORÇAMENTO CRONOGRAMA DESEMBOLSO'!G338</f>
        <v>0</v>
      </c>
      <c r="I334" s="56">
        <f>'ORÇAMENTO CRONOGRAMA DESEMBOLSO'!H338</f>
        <v>0</v>
      </c>
      <c r="J334" s="56">
        <f>'ORÇAMENTO CRONOGRAMA DESEMBOLSO'!I338</f>
        <v>0</v>
      </c>
      <c r="K334" s="56">
        <f>'ORÇAMENTO CRONOGRAMA DESEMBOLSO'!J338</f>
        <v>0</v>
      </c>
      <c r="L334" s="56">
        <f>'ORÇAMENTO CRONOGRAMA DESEMBOLSO'!K338</f>
        <v>0</v>
      </c>
      <c r="M334" s="56">
        <f>'ORÇAMENTO CRONOGRAMA DESEMBOLSO'!L338</f>
        <v>0</v>
      </c>
      <c r="N334" s="56">
        <f>'ORÇAMENTO CRONOGRAMA DESEMBOLSO'!M338</f>
        <v>0</v>
      </c>
      <c r="O334" s="56">
        <f>'ORÇAMENTO CRONOGRAMA DESEMBOLSO'!N338</f>
        <v>0</v>
      </c>
      <c r="P334" s="56">
        <f>'ORÇAMENTO CRONOGRAMA DESEMBOLSO'!O338</f>
        <v>0</v>
      </c>
      <c r="Q334" s="56">
        <f>'ORÇAMENTO CRONOGRAMA DESEMBOLSO'!P338</f>
        <v>0</v>
      </c>
    </row>
    <row r="335" spans="5:17" x14ac:dyDescent="0.35">
      <c r="E335" s="82" t="str">
        <f t="shared" si="12"/>
        <v>OBJETIVO 4:</v>
      </c>
      <c r="F335" s="1">
        <f>'ORÇAMENTO CRONOGRAMA DESEMBOLSO'!A339</f>
        <v>0</v>
      </c>
      <c r="G335" s="1" t="str">
        <f t="shared" si="13"/>
        <v/>
      </c>
      <c r="H335" s="55">
        <f>'ORÇAMENTO CRONOGRAMA DESEMBOLSO'!G339</f>
        <v>0</v>
      </c>
      <c r="I335" s="56">
        <f>'ORÇAMENTO CRONOGRAMA DESEMBOLSO'!H339</f>
        <v>0</v>
      </c>
      <c r="J335" s="56">
        <f>'ORÇAMENTO CRONOGRAMA DESEMBOLSO'!I339</f>
        <v>0</v>
      </c>
      <c r="K335" s="56">
        <f>'ORÇAMENTO CRONOGRAMA DESEMBOLSO'!J339</f>
        <v>0</v>
      </c>
      <c r="L335" s="56">
        <f>'ORÇAMENTO CRONOGRAMA DESEMBOLSO'!K339</f>
        <v>0</v>
      </c>
      <c r="M335" s="56">
        <f>'ORÇAMENTO CRONOGRAMA DESEMBOLSO'!L339</f>
        <v>0</v>
      </c>
      <c r="N335" s="56">
        <f>'ORÇAMENTO CRONOGRAMA DESEMBOLSO'!M339</f>
        <v>0</v>
      </c>
      <c r="O335" s="56">
        <f>'ORÇAMENTO CRONOGRAMA DESEMBOLSO'!N339</f>
        <v>0</v>
      </c>
      <c r="P335" s="56">
        <f>'ORÇAMENTO CRONOGRAMA DESEMBOLSO'!O339</f>
        <v>0</v>
      </c>
      <c r="Q335" s="56">
        <f>'ORÇAMENTO CRONOGRAMA DESEMBOLSO'!P339</f>
        <v>0</v>
      </c>
    </row>
    <row r="336" spans="5:17" x14ac:dyDescent="0.35">
      <c r="E336" s="82" t="str">
        <f t="shared" si="12"/>
        <v>OBJETIVO 4:</v>
      </c>
      <c r="F336" s="1">
        <f>'ORÇAMENTO CRONOGRAMA DESEMBOLSO'!A340</f>
        <v>0</v>
      </c>
      <c r="G336" s="1" t="str">
        <f t="shared" si="13"/>
        <v/>
      </c>
      <c r="H336" s="55">
        <f>'ORÇAMENTO CRONOGRAMA DESEMBOLSO'!G340</f>
        <v>0</v>
      </c>
      <c r="I336" s="56">
        <f>'ORÇAMENTO CRONOGRAMA DESEMBOLSO'!H340</f>
        <v>0</v>
      </c>
      <c r="J336" s="56">
        <f>'ORÇAMENTO CRONOGRAMA DESEMBOLSO'!I340</f>
        <v>0</v>
      </c>
      <c r="K336" s="56">
        <f>'ORÇAMENTO CRONOGRAMA DESEMBOLSO'!J340</f>
        <v>0</v>
      </c>
      <c r="L336" s="56">
        <f>'ORÇAMENTO CRONOGRAMA DESEMBOLSO'!K340</f>
        <v>0</v>
      </c>
      <c r="M336" s="56">
        <f>'ORÇAMENTO CRONOGRAMA DESEMBOLSO'!L340</f>
        <v>0</v>
      </c>
      <c r="N336" s="56">
        <f>'ORÇAMENTO CRONOGRAMA DESEMBOLSO'!M340</f>
        <v>0</v>
      </c>
      <c r="O336" s="56">
        <f>'ORÇAMENTO CRONOGRAMA DESEMBOLSO'!N340</f>
        <v>0</v>
      </c>
      <c r="P336" s="56">
        <f>'ORÇAMENTO CRONOGRAMA DESEMBOLSO'!O340</f>
        <v>0</v>
      </c>
      <c r="Q336" s="56">
        <f>'ORÇAMENTO CRONOGRAMA DESEMBOLSO'!P340</f>
        <v>0</v>
      </c>
    </row>
    <row r="337" spans="5:17" x14ac:dyDescent="0.35">
      <c r="E337" s="82" t="str">
        <f t="shared" si="12"/>
        <v>OBJETIVO 4:</v>
      </c>
      <c r="F337" s="1">
        <f>'ORÇAMENTO CRONOGRAMA DESEMBOLSO'!A341</f>
        <v>0</v>
      </c>
      <c r="G337" s="1" t="str">
        <f t="shared" si="13"/>
        <v/>
      </c>
      <c r="H337" s="55">
        <f>'ORÇAMENTO CRONOGRAMA DESEMBOLSO'!G341</f>
        <v>0</v>
      </c>
      <c r="I337" s="56">
        <f>'ORÇAMENTO CRONOGRAMA DESEMBOLSO'!H341</f>
        <v>0</v>
      </c>
      <c r="J337" s="56">
        <f>'ORÇAMENTO CRONOGRAMA DESEMBOLSO'!I341</f>
        <v>0</v>
      </c>
      <c r="K337" s="56">
        <f>'ORÇAMENTO CRONOGRAMA DESEMBOLSO'!J341</f>
        <v>0</v>
      </c>
      <c r="L337" s="56">
        <f>'ORÇAMENTO CRONOGRAMA DESEMBOLSO'!K341</f>
        <v>0</v>
      </c>
      <c r="M337" s="56">
        <f>'ORÇAMENTO CRONOGRAMA DESEMBOLSO'!L341</f>
        <v>0</v>
      </c>
      <c r="N337" s="56">
        <f>'ORÇAMENTO CRONOGRAMA DESEMBOLSO'!M341</f>
        <v>0</v>
      </c>
      <c r="O337" s="56">
        <f>'ORÇAMENTO CRONOGRAMA DESEMBOLSO'!N341</f>
        <v>0</v>
      </c>
      <c r="P337" s="56">
        <f>'ORÇAMENTO CRONOGRAMA DESEMBOLSO'!O341</f>
        <v>0</v>
      </c>
      <c r="Q337" s="56">
        <f>'ORÇAMENTO CRONOGRAMA DESEMBOLSO'!P341</f>
        <v>0</v>
      </c>
    </row>
    <row r="338" spans="5:17" x14ac:dyDescent="0.35">
      <c r="E338" s="82" t="str">
        <f t="shared" ref="E338:E339" si="14">E337</f>
        <v>OBJETIVO 4:</v>
      </c>
      <c r="F338" s="1">
        <f>'ORÇAMENTO CRONOGRAMA DESEMBOLSO'!A342</f>
        <v>0</v>
      </c>
      <c r="G338" s="1" t="str">
        <f t="shared" si="13"/>
        <v/>
      </c>
      <c r="H338" s="55">
        <f>'ORÇAMENTO CRONOGRAMA DESEMBOLSO'!G342</f>
        <v>0</v>
      </c>
      <c r="I338" s="56">
        <f>'ORÇAMENTO CRONOGRAMA DESEMBOLSO'!H342</f>
        <v>0</v>
      </c>
      <c r="J338" s="56">
        <f>'ORÇAMENTO CRONOGRAMA DESEMBOLSO'!I342</f>
        <v>0</v>
      </c>
      <c r="K338" s="56">
        <f>'ORÇAMENTO CRONOGRAMA DESEMBOLSO'!J342</f>
        <v>0</v>
      </c>
      <c r="L338" s="56">
        <f>'ORÇAMENTO CRONOGRAMA DESEMBOLSO'!K342</f>
        <v>0</v>
      </c>
      <c r="M338" s="56">
        <f>'ORÇAMENTO CRONOGRAMA DESEMBOLSO'!L342</f>
        <v>0</v>
      </c>
      <c r="N338" s="56">
        <f>'ORÇAMENTO CRONOGRAMA DESEMBOLSO'!M342</f>
        <v>0</v>
      </c>
      <c r="O338" s="56">
        <f>'ORÇAMENTO CRONOGRAMA DESEMBOLSO'!N342</f>
        <v>0</v>
      </c>
      <c r="P338" s="56">
        <f>'ORÇAMENTO CRONOGRAMA DESEMBOLSO'!O342</f>
        <v>0</v>
      </c>
      <c r="Q338" s="56">
        <f>'ORÇAMENTO CRONOGRAMA DESEMBOLSO'!P342</f>
        <v>0</v>
      </c>
    </row>
    <row r="339" spans="5:17" x14ac:dyDescent="0.35">
      <c r="E339" s="82" t="str">
        <f t="shared" si="14"/>
        <v>OBJETIVO 4:</v>
      </c>
      <c r="F339" s="1">
        <f>'ORÇAMENTO CRONOGRAMA DESEMBOLSO'!A343</f>
        <v>0</v>
      </c>
      <c r="G339" s="1" t="str">
        <f t="shared" si="13"/>
        <v/>
      </c>
      <c r="H339" s="55">
        <f>'ORÇAMENTO CRONOGRAMA DESEMBOLSO'!G343</f>
        <v>0</v>
      </c>
      <c r="I339" s="56">
        <f>'ORÇAMENTO CRONOGRAMA DESEMBOLSO'!H343</f>
        <v>0</v>
      </c>
      <c r="J339" s="56">
        <f>'ORÇAMENTO CRONOGRAMA DESEMBOLSO'!I343</f>
        <v>0</v>
      </c>
      <c r="K339" s="56">
        <f>'ORÇAMENTO CRONOGRAMA DESEMBOLSO'!J343</f>
        <v>0</v>
      </c>
      <c r="L339" s="56">
        <f>'ORÇAMENTO CRONOGRAMA DESEMBOLSO'!K343</f>
        <v>0</v>
      </c>
      <c r="M339" s="56">
        <f>'ORÇAMENTO CRONOGRAMA DESEMBOLSO'!L343</f>
        <v>0</v>
      </c>
      <c r="N339" s="56">
        <f>'ORÇAMENTO CRONOGRAMA DESEMBOLSO'!M343</f>
        <v>0</v>
      </c>
      <c r="O339" s="56">
        <f>'ORÇAMENTO CRONOGRAMA DESEMBOLSO'!N343</f>
        <v>0</v>
      </c>
      <c r="P339" s="56">
        <f>'ORÇAMENTO CRONOGRAMA DESEMBOLSO'!O343</f>
        <v>0</v>
      </c>
      <c r="Q339" s="56">
        <f>'ORÇAMENTO CRONOGRAMA DESEMBOLSO'!P343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7265625" defaultRowHeight="14.5" x14ac:dyDescent="0.35"/>
  <cols>
    <col min="1" max="1" width="33.54296875" style="26" bestFit="1" customWidth="1"/>
    <col min="2" max="2" width="33.26953125" style="26" bestFit="1" customWidth="1"/>
    <col min="3" max="3" width="24.81640625" style="26" bestFit="1" customWidth="1"/>
    <col min="4" max="4" width="43" style="26" customWidth="1"/>
    <col min="5" max="5" width="19.81640625" style="26" bestFit="1" customWidth="1"/>
    <col min="6" max="6" width="52.1796875" style="26" bestFit="1" customWidth="1"/>
    <col min="7" max="7" width="29.81640625" style="26" customWidth="1"/>
    <col min="8" max="8" width="23.54296875" style="26" bestFit="1" customWidth="1"/>
    <col min="9" max="9" width="27.81640625" style="26" bestFit="1" customWidth="1"/>
    <col min="10" max="10" width="29.54296875" style="26" bestFit="1" customWidth="1"/>
    <col min="11" max="11" width="29" style="26" customWidth="1"/>
    <col min="12" max="12" width="18.453125" style="26" customWidth="1"/>
    <col min="13" max="16384" width="15.7265625" style="26"/>
  </cols>
  <sheetData>
    <row r="1" spans="1:14" x14ac:dyDescent="0.35">
      <c r="A1" s="29" t="s">
        <v>343</v>
      </c>
    </row>
    <row r="2" spans="1:14" ht="18.5" x14ac:dyDescent="0.35">
      <c r="A2" s="164" t="s">
        <v>337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4" s="28" customFormat="1" ht="29" x14ac:dyDescent="0.35">
      <c r="A3" s="27" t="s">
        <v>356</v>
      </c>
      <c r="B3" s="27" t="s">
        <v>357</v>
      </c>
      <c r="C3" s="27" t="s">
        <v>358</v>
      </c>
      <c r="D3" s="27" t="s">
        <v>359</v>
      </c>
      <c r="E3" s="27" t="s">
        <v>339</v>
      </c>
      <c r="F3" s="27" t="s">
        <v>344</v>
      </c>
      <c r="G3" s="27" t="s">
        <v>361</v>
      </c>
      <c r="H3" s="27" t="s">
        <v>338</v>
      </c>
      <c r="I3" s="27" t="s">
        <v>345</v>
      </c>
      <c r="J3" s="27" t="s">
        <v>340</v>
      </c>
      <c r="K3" s="27" t="s">
        <v>360</v>
      </c>
      <c r="L3" s="27" t="s">
        <v>362</v>
      </c>
      <c r="N3" s="28" t="s">
        <v>363</v>
      </c>
    </row>
    <row r="4" spans="1:14" ht="29" x14ac:dyDescent="0.35">
      <c r="A4" s="41" t="s">
        <v>76</v>
      </c>
      <c r="B4" s="41" t="s">
        <v>76</v>
      </c>
      <c r="C4" s="41" t="s">
        <v>53</v>
      </c>
      <c r="D4" s="36" t="s">
        <v>8</v>
      </c>
      <c r="E4" s="36" t="s">
        <v>120</v>
      </c>
      <c r="F4" s="36" t="s">
        <v>81</v>
      </c>
      <c r="G4" s="36" t="s">
        <v>167</v>
      </c>
      <c r="H4" s="37" t="s">
        <v>89</v>
      </c>
      <c r="I4" s="36" t="s">
        <v>153</v>
      </c>
      <c r="J4" s="36" t="s">
        <v>57</v>
      </c>
      <c r="K4" s="38" t="s">
        <v>365</v>
      </c>
      <c r="L4" s="37" t="s">
        <v>76</v>
      </c>
      <c r="N4" s="26" t="s">
        <v>5</v>
      </c>
    </row>
    <row r="5" spans="1:14" x14ac:dyDescent="0.35">
      <c r="A5" s="42" t="s">
        <v>271</v>
      </c>
      <c r="B5" s="42" t="s">
        <v>272</v>
      </c>
      <c r="C5" s="42" t="s">
        <v>76</v>
      </c>
      <c r="D5" s="39" t="s">
        <v>9</v>
      </c>
      <c r="E5" s="37"/>
      <c r="F5" s="39" t="s">
        <v>82</v>
      </c>
      <c r="G5" s="39" t="s">
        <v>28</v>
      </c>
      <c r="H5" s="37" t="s">
        <v>90</v>
      </c>
      <c r="I5" s="39" t="s">
        <v>352</v>
      </c>
      <c r="J5" s="39" t="s">
        <v>264</v>
      </c>
      <c r="K5" s="37" t="s">
        <v>353</v>
      </c>
      <c r="L5" s="37" t="s">
        <v>364</v>
      </c>
      <c r="N5" s="26" t="s">
        <v>6</v>
      </c>
    </row>
    <row r="6" spans="1:14" x14ac:dyDescent="0.35">
      <c r="A6" s="43"/>
      <c r="B6" s="43"/>
      <c r="C6" s="43"/>
      <c r="D6" s="39" t="s">
        <v>91</v>
      </c>
      <c r="E6" s="37"/>
      <c r="F6" s="39" t="s">
        <v>83</v>
      </c>
      <c r="G6" s="39" t="s">
        <v>354</v>
      </c>
      <c r="H6" s="37"/>
      <c r="I6" s="37"/>
      <c r="J6" s="39" t="s">
        <v>265</v>
      </c>
      <c r="K6" s="37" t="s">
        <v>341</v>
      </c>
      <c r="L6" s="37" t="s">
        <v>346</v>
      </c>
    </row>
    <row r="7" spans="1:14" x14ac:dyDescent="0.35">
      <c r="A7" s="37"/>
      <c r="B7" s="37"/>
      <c r="C7" s="37"/>
      <c r="D7" s="39" t="s">
        <v>10</v>
      </c>
      <c r="E7" s="37"/>
      <c r="F7" s="39" t="s">
        <v>84</v>
      </c>
      <c r="G7" s="37"/>
      <c r="H7" s="37"/>
      <c r="I7" s="37"/>
      <c r="J7" s="39" t="s">
        <v>342</v>
      </c>
      <c r="K7" s="37" t="s">
        <v>366</v>
      </c>
      <c r="L7" s="37" t="s">
        <v>347</v>
      </c>
    </row>
    <row r="8" spans="1:14" x14ac:dyDescent="0.35">
      <c r="A8" s="37"/>
      <c r="B8" s="37"/>
      <c r="C8" s="37"/>
      <c r="D8" s="39" t="s">
        <v>124</v>
      </c>
      <c r="E8" s="37"/>
      <c r="F8" s="39" t="s">
        <v>85</v>
      </c>
      <c r="G8" s="37"/>
      <c r="H8" s="37"/>
      <c r="I8" s="37"/>
      <c r="J8" s="39" t="s">
        <v>355</v>
      </c>
      <c r="K8" s="37" t="s">
        <v>76</v>
      </c>
      <c r="L8" s="37" t="s">
        <v>348</v>
      </c>
    </row>
    <row r="9" spans="1:14" x14ac:dyDescent="0.35">
      <c r="A9" s="37"/>
      <c r="B9" s="37"/>
      <c r="C9" s="37"/>
      <c r="D9" s="39" t="s">
        <v>140</v>
      </c>
      <c r="E9" s="37"/>
      <c r="F9" s="39" t="s">
        <v>86</v>
      </c>
      <c r="G9" s="37"/>
      <c r="H9" s="37"/>
      <c r="I9" s="37"/>
      <c r="J9" s="37"/>
      <c r="K9" s="37"/>
      <c r="L9" s="37" t="s">
        <v>349</v>
      </c>
    </row>
    <row r="10" spans="1:14" x14ac:dyDescent="0.35">
      <c r="A10" s="37"/>
      <c r="B10" s="37"/>
      <c r="C10" s="37"/>
      <c r="D10" s="39" t="s">
        <v>151</v>
      </c>
      <c r="E10" s="37"/>
      <c r="F10" s="39" t="s">
        <v>87</v>
      </c>
      <c r="G10" s="37"/>
      <c r="H10" s="37"/>
      <c r="I10" s="37"/>
      <c r="J10" s="37"/>
      <c r="K10" s="37"/>
      <c r="L10" s="37" t="s">
        <v>350</v>
      </c>
    </row>
    <row r="11" spans="1:14" x14ac:dyDescent="0.35">
      <c r="A11" s="37"/>
      <c r="B11" s="37"/>
      <c r="C11" s="37"/>
      <c r="D11" s="39" t="s">
        <v>159</v>
      </c>
      <c r="E11" s="37"/>
      <c r="F11" s="39" t="s">
        <v>88</v>
      </c>
      <c r="G11" s="37"/>
      <c r="H11" s="37"/>
      <c r="I11" s="37"/>
      <c r="J11" s="37"/>
      <c r="K11" s="37"/>
      <c r="L11" s="37" t="s">
        <v>351</v>
      </c>
    </row>
    <row r="12" spans="1:14" x14ac:dyDescent="0.35">
      <c r="A12" s="37"/>
      <c r="B12" s="37"/>
      <c r="C12" s="37"/>
      <c r="D12" s="39" t="s">
        <v>165</v>
      </c>
      <c r="E12" s="37"/>
      <c r="F12" s="39" t="s">
        <v>92</v>
      </c>
      <c r="G12" s="37"/>
      <c r="H12" s="37"/>
      <c r="I12" s="37"/>
      <c r="J12" s="37"/>
      <c r="K12" s="37"/>
      <c r="L12" s="37"/>
    </row>
    <row r="13" spans="1:14" x14ac:dyDescent="0.35">
      <c r="A13" s="37"/>
      <c r="B13" s="37"/>
      <c r="C13" s="37"/>
      <c r="D13" s="39" t="s">
        <v>35</v>
      </c>
      <c r="E13" s="37"/>
      <c r="F13" s="39" t="s">
        <v>93</v>
      </c>
      <c r="G13" s="37"/>
      <c r="H13" s="37"/>
      <c r="I13" s="37"/>
      <c r="J13" s="37"/>
      <c r="K13" s="37"/>
      <c r="L13" s="37"/>
    </row>
    <row r="14" spans="1:14" x14ac:dyDescent="0.35">
      <c r="A14" s="37"/>
      <c r="B14" s="37"/>
      <c r="C14" s="37"/>
      <c r="D14" s="39" t="s">
        <v>207</v>
      </c>
      <c r="E14" s="37"/>
      <c r="F14" s="39" t="s">
        <v>94</v>
      </c>
      <c r="G14" s="37"/>
      <c r="H14" s="37"/>
      <c r="I14" s="37"/>
      <c r="J14" s="37"/>
      <c r="K14" s="37"/>
      <c r="L14" s="37"/>
    </row>
    <row r="15" spans="1:14" x14ac:dyDescent="0.35">
      <c r="A15" s="37"/>
      <c r="B15" s="37"/>
      <c r="C15" s="37"/>
      <c r="D15" s="39" t="s">
        <v>212</v>
      </c>
      <c r="E15" s="37"/>
      <c r="F15" s="39" t="s">
        <v>95</v>
      </c>
      <c r="G15" s="37"/>
      <c r="H15" s="37"/>
      <c r="I15" s="37"/>
      <c r="J15" s="37"/>
      <c r="K15" s="37"/>
      <c r="L15" s="37"/>
    </row>
    <row r="16" spans="1:14" x14ac:dyDescent="0.35">
      <c r="A16" s="37"/>
      <c r="B16" s="37"/>
      <c r="C16" s="37"/>
      <c r="D16" s="39" t="s">
        <v>217</v>
      </c>
      <c r="E16" s="37"/>
      <c r="F16" s="39" t="s">
        <v>11</v>
      </c>
      <c r="G16" s="37"/>
      <c r="H16" s="37"/>
      <c r="I16" s="37"/>
      <c r="J16" s="37"/>
      <c r="K16" s="37"/>
      <c r="L16" s="37"/>
    </row>
    <row r="17" spans="1:12" x14ac:dyDescent="0.35">
      <c r="A17" s="37"/>
      <c r="B17" s="37"/>
      <c r="C17" s="37"/>
      <c r="D17" s="39" t="s">
        <v>234</v>
      </c>
      <c r="E17" s="37"/>
      <c r="F17" s="39" t="s">
        <v>97</v>
      </c>
      <c r="G17" s="37"/>
      <c r="H17" s="37"/>
      <c r="I17" s="37"/>
      <c r="J17" s="37"/>
      <c r="K17" s="37"/>
      <c r="L17" s="37"/>
    </row>
    <row r="18" spans="1:12" x14ac:dyDescent="0.35">
      <c r="A18" s="37"/>
      <c r="B18" s="37"/>
      <c r="C18" s="37"/>
      <c r="D18" s="39" t="s">
        <v>236</v>
      </c>
      <c r="E18" s="37"/>
      <c r="F18" s="39" t="s">
        <v>98</v>
      </c>
      <c r="G18" s="37"/>
      <c r="H18" s="37"/>
      <c r="I18" s="37"/>
      <c r="J18" s="37"/>
      <c r="K18" s="37"/>
      <c r="L18" s="37"/>
    </row>
    <row r="19" spans="1:12" x14ac:dyDescent="0.35">
      <c r="A19" s="37"/>
      <c r="B19" s="37"/>
      <c r="C19" s="37"/>
      <c r="D19" s="39" t="s">
        <v>238</v>
      </c>
      <c r="E19" s="37"/>
      <c r="F19" s="39" t="s">
        <v>99</v>
      </c>
      <c r="G19" s="37"/>
      <c r="H19" s="37"/>
      <c r="I19" s="37"/>
      <c r="J19" s="37"/>
      <c r="K19" s="37"/>
      <c r="L19" s="37"/>
    </row>
    <row r="20" spans="1:12" x14ac:dyDescent="0.35">
      <c r="A20" s="37"/>
      <c r="B20" s="37"/>
      <c r="C20" s="37"/>
      <c r="D20" s="39" t="s">
        <v>240</v>
      </c>
      <c r="E20" s="37"/>
      <c r="F20" s="39" t="s">
        <v>100</v>
      </c>
      <c r="G20" s="37"/>
      <c r="H20" s="37"/>
      <c r="I20" s="37"/>
      <c r="J20" s="37"/>
      <c r="K20" s="37"/>
      <c r="L20" s="37"/>
    </row>
    <row r="21" spans="1:12" x14ac:dyDescent="0.35">
      <c r="A21" s="37"/>
      <c r="B21" s="37"/>
      <c r="C21" s="37"/>
      <c r="D21" s="39" t="s">
        <v>48</v>
      </c>
      <c r="E21" s="37"/>
      <c r="F21" s="39" t="s">
        <v>101</v>
      </c>
      <c r="G21" s="37"/>
      <c r="H21" s="37"/>
      <c r="I21" s="37"/>
      <c r="J21" s="37"/>
      <c r="K21" s="37"/>
      <c r="L21" s="37"/>
    </row>
    <row r="22" spans="1:12" x14ac:dyDescent="0.35">
      <c r="A22" s="37"/>
      <c r="B22" s="37"/>
      <c r="C22" s="37"/>
      <c r="D22" s="39" t="s">
        <v>270</v>
      </c>
      <c r="E22" s="37"/>
      <c r="F22" s="39" t="s">
        <v>102</v>
      </c>
      <c r="G22" s="37"/>
      <c r="H22" s="37"/>
      <c r="I22" s="37"/>
      <c r="J22" s="37"/>
      <c r="K22" s="37"/>
      <c r="L22" s="37"/>
    </row>
    <row r="23" spans="1:12" x14ac:dyDescent="0.35">
      <c r="A23" s="37"/>
      <c r="B23" s="37"/>
      <c r="C23" s="37"/>
      <c r="D23" s="40" t="s">
        <v>277</v>
      </c>
      <c r="E23" s="37"/>
      <c r="F23" s="39" t="s">
        <v>103</v>
      </c>
      <c r="G23" s="37"/>
      <c r="H23" s="37"/>
      <c r="I23" s="37"/>
      <c r="J23" s="37"/>
      <c r="K23" s="37"/>
      <c r="L23" s="37"/>
    </row>
    <row r="24" spans="1:12" x14ac:dyDescent="0.35">
      <c r="A24" s="37"/>
      <c r="B24" s="37"/>
      <c r="C24" s="37"/>
      <c r="D24" s="39" t="s">
        <v>287</v>
      </c>
      <c r="E24" s="37"/>
      <c r="F24" s="39" t="s">
        <v>104</v>
      </c>
      <c r="G24" s="37"/>
      <c r="H24" s="37"/>
      <c r="I24" s="37"/>
      <c r="J24" s="37"/>
      <c r="K24" s="37"/>
      <c r="L24" s="37"/>
    </row>
    <row r="25" spans="1:12" x14ac:dyDescent="0.35">
      <c r="A25" s="37"/>
      <c r="B25" s="37"/>
      <c r="C25" s="37"/>
      <c r="D25" s="39" t="s">
        <v>288</v>
      </c>
      <c r="E25" s="37"/>
      <c r="F25" s="39" t="s">
        <v>12</v>
      </c>
      <c r="G25" s="37"/>
      <c r="H25" s="37"/>
      <c r="I25" s="37"/>
      <c r="J25" s="37"/>
      <c r="K25" s="37"/>
      <c r="L25" s="37"/>
    </row>
    <row r="26" spans="1:12" x14ac:dyDescent="0.35">
      <c r="A26" s="37"/>
      <c r="B26" s="37"/>
      <c r="C26" s="37"/>
      <c r="D26" s="39" t="s">
        <v>300</v>
      </c>
      <c r="E26" s="37"/>
      <c r="F26" s="39" t="s">
        <v>105</v>
      </c>
      <c r="G26" s="37"/>
      <c r="H26" s="37"/>
      <c r="I26" s="37"/>
      <c r="J26" s="37"/>
      <c r="K26" s="37"/>
      <c r="L26" s="37"/>
    </row>
    <row r="27" spans="1:12" x14ac:dyDescent="0.35">
      <c r="A27" s="37"/>
      <c r="B27" s="37"/>
      <c r="C27" s="37"/>
      <c r="D27" s="39" t="s">
        <v>65</v>
      </c>
      <c r="E27" s="37"/>
      <c r="F27" s="39" t="s">
        <v>13</v>
      </c>
      <c r="G27" s="37"/>
      <c r="H27" s="37"/>
      <c r="I27" s="37"/>
      <c r="J27" s="37"/>
      <c r="K27" s="37"/>
      <c r="L27" s="37"/>
    </row>
    <row r="28" spans="1:12" x14ac:dyDescent="0.35">
      <c r="A28" s="37"/>
      <c r="B28" s="37"/>
      <c r="C28" s="37"/>
      <c r="D28" s="42" t="s">
        <v>66</v>
      </c>
      <c r="E28" s="37"/>
      <c r="F28" s="39" t="s">
        <v>106</v>
      </c>
      <c r="G28" s="37"/>
      <c r="H28" s="37"/>
      <c r="I28" s="37"/>
      <c r="J28" s="37"/>
      <c r="K28" s="37"/>
      <c r="L28" s="37"/>
    </row>
    <row r="29" spans="1:12" x14ac:dyDescent="0.35">
      <c r="A29" s="37"/>
      <c r="B29" s="37"/>
      <c r="C29" s="37"/>
      <c r="D29" s="39" t="s">
        <v>67</v>
      </c>
      <c r="E29" s="37"/>
      <c r="F29" s="39" t="s">
        <v>107</v>
      </c>
      <c r="G29" s="37"/>
      <c r="H29" s="37"/>
      <c r="I29" s="37"/>
      <c r="J29" s="37"/>
      <c r="K29" s="37"/>
      <c r="L29" s="37"/>
    </row>
    <row r="30" spans="1:12" x14ac:dyDescent="0.35">
      <c r="A30" s="37"/>
      <c r="B30" s="37"/>
      <c r="C30" s="37"/>
      <c r="D30" s="39" t="s">
        <v>325</v>
      </c>
      <c r="E30" s="37"/>
      <c r="F30" s="39" t="s">
        <v>108</v>
      </c>
      <c r="G30" s="37"/>
      <c r="H30" s="37"/>
      <c r="I30" s="37"/>
      <c r="J30" s="37"/>
      <c r="K30" s="37"/>
      <c r="L30" s="37"/>
    </row>
    <row r="31" spans="1:12" x14ac:dyDescent="0.35">
      <c r="A31" s="37"/>
      <c r="B31" s="37"/>
      <c r="C31" s="37"/>
      <c r="D31" s="39" t="s">
        <v>76</v>
      </c>
      <c r="E31" s="37"/>
      <c r="F31" s="39" t="s">
        <v>109</v>
      </c>
      <c r="G31" s="37"/>
      <c r="H31" s="37"/>
      <c r="I31" s="37"/>
      <c r="J31" s="37"/>
      <c r="K31" s="37"/>
      <c r="L31" s="37"/>
    </row>
    <row r="32" spans="1:12" x14ac:dyDescent="0.35">
      <c r="A32" s="37"/>
      <c r="B32" s="37"/>
      <c r="C32" s="37"/>
      <c r="D32" s="37"/>
      <c r="E32" s="37"/>
      <c r="F32" s="39" t="s">
        <v>110</v>
      </c>
      <c r="G32" s="37"/>
      <c r="H32" s="37"/>
      <c r="I32" s="37"/>
      <c r="J32" s="37"/>
      <c r="K32" s="37"/>
      <c r="L32" s="37"/>
    </row>
    <row r="33" spans="1:12" x14ac:dyDescent="0.35">
      <c r="A33" s="37"/>
      <c r="B33" s="37"/>
      <c r="C33" s="37"/>
      <c r="D33" s="37"/>
      <c r="E33" s="37"/>
      <c r="F33" s="39" t="s">
        <v>111</v>
      </c>
      <c r="G33" s="37"/>
      <c r="H33" s="37"/>
      <c r="I33" s="37"/>
      <c r="J33" s="37"/>
      <c r="K33" s="37"/>
      <c r="L33" s="37"/>
    </row>
    <row r="34" spans="1:12" x14ac:dyDescent="0.35">
      <c r="A34" s="37"/>
      <c r="B34" s="37"/>
      <c r="C34" s="37"/>
      <c r="D34" s="37"/>
      <c r="E34" s="37"/>
      <c r="F34" s="39" t="s">
        <v>112</v>
      </c>
      <c r="G34" s="37"/>
      <c r="H34" s="37"/>
      <c r="I34" s="37"/>
      <c r="J34" s="37"/>
      <c r="K34" s="37"/>
      <c r="L34" s="37"/>
    </row>
    <row r="35" spans="1:12" x14ac:dyDescent="0.35">
      <c r="A35" s="37"/>
      <c r="B35" s="37"/>
      <c r="C35" s="37"/>
      <c r="D35" s="37"/>
      <c r="E35" s="37"/>
      <c r="F35" s="39" t="s">
        <v>113</v>
      </c>
      <c r="G35" s="37"/>
      <c r="H35" s="37"/>
      <c r="I35" s="37"/>
      <c r="J35" s="37"/>
      <c r="K35" s="37"/>
      <c r="L35" s="37"/>
    </row>
    <row r="36" spans="1:12" x14ac:dyDescent="0.35">
      <c r="A36" s="37"/>
      <c r="B36" s="37"/>
      <c r="C36" s="37"/>
      <c r="D36" s="37"/>
      <c r="E36" s="37"/>
      <c r="F36" s="39" t="s">
        <v>114</v>
      </c>
      <c r="G36" s="37"/>
      <c r="H36" s="37"/>
      <c r="I36" s="37"/>
      <c r="J36" s="37"/>
      <c r="K36" s="37"/>
      <c r="L36" s="37"/>
    </row>
    <row r="37" spans="1:12" x14ac:dyDescent="0.35">
      <c r="A37" s="37"/>
      <c r="B37" s="37"/>
      <c r="C37" s="37"/>
      <c r="D37" s="37"/>
      <c r="E37" s="37"/>
      <c r="F37" s="39" t="s">
        <v>14</v>
      </c>
      <c r="G37" s="37"/>
      <c r="H37" s="37"/>
      <c r="I37" s="37"/>
      <c r="J37" s="37"/>
      <c r="K37" s="37"/>
      <c r="L37" s="37"/>
    </row>
    <row r="38" spans="1:12" x14ac:dyDescent="0.35">
      <c r="A38" s="37"/>
      <c r="B38" s="37"/>
      <c r="C38" s="37"/>
      <c r="D38" s="37"/>
      <c r="E38" s="37"/>
      <c r="F38" s="39" t="s">
        <v>115</v>
      </c>
      <c r="G38" s="37"/>
      <c r="H38" s="37"/>
      <c r="I38" s="37"/>
      <c r="J38" s="37"/>
      <c r="K38" s="37"/>
      <c r="L38" s="37"/>
    </row>
    <row r="39" spans="1:12" x14ac:dyDescent="0.35">
      <c r="A39" s="37"/>
      <c r="B39" s="37"/>
      <c r="C39" s="37"/>
      <c r="D39" s="37"/>
      <c r="E39" s="37"/>
      <c r="F39" s="39" t="s">
        <v>116</v>
      </c>
      <c r="G39" s="37"/>
      <c r="H39" s="37"/>
      <c r="I39" s="37"/>
      <c r="J39" s="37"/>
      <c r="K39" s="37"/>
      <c r="L39" s="37"/>
    </row>
    <row r="40" spans="1:12" x14ac:dyDescent="0.35">
      <c r="A40" s="37"/>
      <c r="B40" s="37"/>
      <c r="C40" s="37"/>
      <c r="D40" s="37"/>
      <c r="E40" s="37"/>
      <c r="F40" s="39" t="s">
        <v>117</v>
      </c>
      <c r="G40" s="37"/>
      <c r="H40" s="37"/>
      <c r="I40" s="37"/>
      <c r="J40" s="37"/>
      <c r="K40" s="37"/>
      <c r="L40" s="37"/>
    </row>
    <row r="41" spans="1:12" x14ac:dyDescent="0.35">
      <c r="A41" s="37"/>
      <c r="B41" s="37"/>
      <c r="C41" s="37"/>
      <c r="D41" s="37"/>
      <c r="E41" s="37"/>
      <c r="F41" s="39" t="s">
        <v>118</v>
      </c>
      <c r="G41" s="37"/>
      <c r="H41" s="37"/>
      <c r="I41" s="37"/>
      <c r="J41" s="37"/>
      <c r="K41" s="37"/>
      <c r="L41" s="37"/>
    </row>
    <row r="42" spans="1:12" x14ac:dyDescent="0.35">
      <c r="A42" s="37"/>
      <c r="B42" s="37"/>
      <c r="C42" s="37"/>
      <c r="D42" s="37"/>
      <c r="E42" s="37"/>
      <c r="F42" s="39" t="s">
        <v>119</v>
      </c>
      <c r="G42" s="37"/>
      <c r="H42" s="37"/>
      <c r="I42" s="37"/>
      <c r="J42" s="37"/>
      <c r="K42" s="37"/>
      <c r="L42" s="37"/>
    </row>
    <row r="43" spans="1:12" x14ac:dyDescent="0.35">
      <c r="A43" s="37"/>
      <c r="B43" s="37"/>
      <c r="C43" s="37"/>
      <c r="D43" s="37"/>
      <c r="E43" s="37"/>
      <c r="F43" s="39" t="s">
        <v>121</v>
      </c>
      <c r="G43" s="37"/>
      <c r="H43" s="37"/>
      <c r="I43" s="37"/>
      <c r="J43" s="37"/>
      <c r="K43" s="37"/>
      <c r="L43" s="37"/>
    </row>
    <row r="44" spans="1:12" x14ac:dyDescent="0.35">
      <c r="A44" s="37"/>
      <c r="B44" s="37"/>
      <c r="C44" s="37"/>
      <c r="D44" s="37"/>
      <c r="E44" s="37"/>
      <c r="F44" s="39" t="s">
        <v>15</v>
      </c>
      <c r="G44" s="37"/>
      <c r="H44" s="37"/>
      <c r="I44" s="37"/>
      <c r="J44" s="37"/>
      <c r="K44" s="37"/>
      <c r="L44" s="37"/>
    </row>
    <row r="45" spans="1:12" x14ac:dyDescent="0.35">
      <c r="A45" s="37"/>
      <c r="B45" s="37"/>
      <c r="C45" s="37"/>
      <c r="D45" s="37"/>
      <c r="E45" s="37"/>
      <c r="F45" s="39" t="s">
        <v>122</v>
      </c>
      <c r="G45" s="37"/>
      <c r="H45" s="37"/>
      <c r="I45" s="37"/>
      <c r="J45" s="37"/>
      <c r="K45" s="37"/>
      <c r="L45" s="37"/>
    </row>
    <row r="46" spans="1:12" x14ac:dyDescent="0.35">
      <c r="A46" s="37"/>
      <c r="B46" s="37"/>
      <c r="C46" s="37"/>
      <c r="D46" s="37"/>
      <c r="E46" s="37"/>
      <c r="F46" s="39" t="s">
        <v>123</v>
      </c>
      <c r="G46" s="37"/>
      <c r="H46" s="37"/>
      <c r="I46" s="37"/>
      <c r="J46" s="37"/>
      <c r="K46" s="37"/>
      <c r="L46" s="37"/>
    </row>
    <row r="47" spans="1:12" x14ac:dyDescent="0.35">
      <c r="A47" s="37"/>
      <c r="B47" s="37"/>
      <c r="C47" s="37"/>
      <c r="D47" s="37"/>
      <c r="E47" s="37"/>
      <c r="F47" s="39" t="s">
        <v>125</v>
      </c>
      <c r="G47" s="37"/>
      <c r="H47" s="37"/>
      <c r="I47" s="37"/>
      <c r="J47" s="37"/>
      <c r="K47" s="37"/>
      <c r="L47" s="37"/>
    </row>
    <row r="48" spans="1:12" x14ac:dyDescent="0.35">
      <c r="A48" s="37"/>
      <c r="B48" s="37"/>
      <c r="C48" s="37"/>
      <c r="D48" s="37"/>
      <c r="E48" s="37"/>
      <c r="F48" s="39" t="s">
        <v>126</v>
      </c>
      <c r="G48" s="37"/>
      <c r="H48" s="37"/>
      <c r="I48" s="37"/>
      <c r="J48" s="37"/>
      <c r="K48" s="37"/>
      <c r="L48" s="37"/>
    </row>
    <row r="49" spans="1:12" x14ac:dyDescent="0.35">
      <c r="A49" s="37"/>
      <c r="B49" s="37"/>
      <c r="C49" s="37"/>
      <c r="D49" s="37"/>
      <c r="E49" s="37"/>
      <c r="F49" s="39" t="s">
        <v>127</v>
      </c>
      <c r="G49" s="37"/>
      <c r="H49" s="37"/>
      <c r="I49" s="37"/>
      <c r="J49" s="37"/>
      <c r="K49" s="37"/>
      <c r="L49" s="37"/>
    </row>
    <row r="50" spans="1:12" x14ac:dyDescent="0.35">
      <c r="A50" s="37"/>
      <c r="B50" s="37"/>
      <c r="C50" s="37"/>
      <c r="D50" s="37"/>
      <c r="E50" s="37"/>
      <c r="F50" s="39" t="s">
        <v>16</v>
      </c>
      <c r="G50" s="37"/>
      <c r="H50" s="37"/>
      <c r="I50" s="37"/>
      <c r="J50" s="37"/>
      <c r="K50" s="37"/>
      <c r="L50" s="37"/>
    </row>
    <row r="51" spans="1:12" x14ac:dyDescent="0.35">
      <c r="A51" s="37"/>
      <c r="B51" s="37"/>
      <c r="C51" s="37"/>
      <c r="D51" s="37"/>
      <c r="E51" s="37"/>
      <c r="F51" s="39" t="s">
        <v>128</v>
      </c>
      <c r="G51" s="37"/>
      <c r="H51" s="37"/>
      <c r="I51" s="37"/>
      <c r="J51" s="37"/>
      <c r="K51" s="37"/>
      <c r="L51" s="37"/>
    </row>
    <row r="52" spans="1:12" x14ac:dyDescent="0.35">
      <c r="A52" s="37"/>
      <c r="B52" s="37"/>
      <c r="C52" s="37"/>
      <c r="D52" s="37"/>
      <c r="E52" s="37"/>
      <c r="F52" s="39" t="s">
        <v>17</v>
      </c>
      <c r="G52" s="37"/>
      <c r="H52" s="37"/>
      <c r="I52" s="37"/>
      <c r="J52" s="37"/>
      <c r="K52" s="37"/>
      <c r="L52" s="37"/>
    </row>
    <row r="53" spans="1:12" x14ac:dyDescent="0.35">
      <c r="A53" s="37"/>
      <c r="B53" s="37"/>
      <c r="C53" s="37"/>
      <c r="D53" s="37"/>
      <c r="E53" s="37"/>
      <c r="F53" s="39" t="s">
        <v>129</v>
      </c>
      <c r="G53" s="37"/>
      <c r="H53" s="37"/>
      <c r="I53" s="37"/>
      <c r="J53" s="37"/>
      <c r="K53" s="37"/>
      <c r="L53" s="37"/>
    </row>
    <row r="54" spans="1:12" x14ac:dyDescent="0.35">
      <c r="A54" s="37"/>
      <c r="B54" s="37"/>
      <c r="C54" s="37"/>
      <c r="D54" s="37"/>
      <c r="E54" s="37"/>
      <c r="F54" s="39" t="s">
        <v>130</v>
      </c>
      <c r="G54" s="37"/>
      <c r="H54" s="37"/>
      <c r="I54" s="37"/>
      <c r="J54" s="37"/>
      <c r="K54" s="37"/>
      <c r="L54" s="37"/>
    </row>
    <row r="55" spans="1:12" x14ac:dyDescent="0.35">
      <c r="A55" s="37"/>
      <c r="B55" s="37"/>
      <c r="C55" s="37"/>
      <c r="D55" s="37"/>
      <c r="E55" s="37"/>
      <c r="F55" s="39" t="s">
        <v>18</v>
      </c>
      <c r="G55" s="37"/>
      <c r="H55" s="37"/>
      <c r="I55" s="37"/>
      <c r="J55" s="37"/>
      <c r="K55" s="37"/>
      <c r="L55" s="37"/>
    </row>
    <row r="56" spans="1:12" x14ac:dyDescent="0.35">
      <c r="A56" s="37"/>
      <c r="B56" s="37"/>
      <c r="C56" s="37"/>
      <c r="D56" s="37"/>
      <c r="E56" s="37"/>
      <c r="F56" s="39" t="s">
        <v>19</v>
      </c>
      <c r="G56" s="37"/>
      <c r="H56" s="37"/>
      <c r="I56" s="37"/>
      <c r="J56" s="37"/>
      <c r="K56" s="37"/>
      <c r="L56" s="37"/>
    </row>
    <row r="57" spans="1:12" x14ac:dyDescent="0.35">
      <c r="A57" s="37"/>
      <c r="B57" s="37"/>
      <c r="C57" s="37"/>
      <c r="D57" s="37"/>
      <c r="E57" s="37"/>
      <c r="F57" s="39" t="s">
        <v>131</v>
      </c>
      <c r="G57" s="37"/>
      <c r="H57" s="37"/>
      <c r="I57" s="37"/>
      <c r="J57" s="37"/>
      <c r="K57" s="37"/>
      <c r="L57" s="37"/>
    </row>
    <row r="58" spans="1:12" x14ac:dyDescent="0.35">
      <c r="A58" s="37"/>
      <c r="B58" s="37"/>
      <c r="C58" s="37"/>
      <c r="D58" s="37"/>
      <c r="E58" s="37"/>
      <c r="F58" s="39" t="s">
        <v>133</v>
      </c>
      <c r="G58" s="37"/>
      <c r="H58" s="37"/>
      <c r="I58" s="37"/>
      <c r="J58" s="37"/>
      <c r="K58" s="37"/>
      <c r="L58" s="37"/>
    </row>
    <row r="59" spans="1:12" x14ac:dyDescent="0.35">
      <c r="A59" s="37"/>
      <c r="B59" s="37"/>
      <c r="C59" s="37"/>
      <c r="D59" s="37"/>
      <c r="E59" s="37"/>
      <c r="F59" s="39" t="s">
        <v>20</v>
      </c>
      <c r="G59" s="37"/>
      <c r="H59" s="37"/>
      <c r="I59" s="37"/>
      <c r="J59" s="37"/>
      <c r="K59" s="37"/>
      <c r="L59" s="37"/>
    </row>
    <row r="60" spans="1:12" x14ac:dyDescent="0.35">
      <c r="A60" s="37"/>
      <c r="B60" s="37"/>
      <c r="C60" s="37"/>
      <c r="D60" s="37"/>
      <c r="E60" s="37"/>
      <c r="F60" s="39" t="s">
        <v>134</v>
      </c>
      <c r="G60" s="37"/>
      <c r="H60" s="37"/>
      <c r="I60" s="37"/>
      <c r="J60" s="37"/>
      <c r="K60" s="37"/>
      <c r="L60" s="37"/>
    </row>
    <row r="61" spans="1:12" x14ac:dyDescent="0.35">
      <c r="A61" s="37"/>
      <c r="B61" s="37"/>
      <c r="C61" s="37"/>
      <c r="D61" s="37"/>
      <c r="E61" s="37"/>
      <c r="F61" s="39" t="s">
        <v>135</v>
      </c>
      <c r="G61" s="37"/>
      <c r="H61" s="37"/>
      <c r="I61" s="37"/>
      <c r="J61" s="37"/>
      <c r="K61" s="37"/>
      <c r="L61" s="37"/>
    </row>
    <row r="62" spans="1:12" x14ac:dyDescent="0.35">
      <c r="A62" s="37"/>
      <c r="B62" s="37"/>
      <c r="C62" s="37"/>
      <c r="D62" s="37"/>
      <c r="E62" s="37"/>
      <c r="F62" s="39" t="s">
        <v>136</v>
      </c>
      <c r="G62" s="37"/>
      <c r="H62" s="37"/>
      <c r="I62" s="37"/>
      <c r="J62" s="37"/>
      <c r="K62" s="37"/>
      <c r="L62" s="37"/>
    </row>
    <row r="63" spans="1:12" x14ac:dyDescent="0.35">
      <c r="A63" s="37"/>
      <c r="B63" s="37"/>
      <c r="C63" s="37"/>
      <c r="D63" s="37"/>
      <c r="E63" s="37"/>
      <c r="F63" s="39" t="s">
        <v>137</v>
      </c>
      <c r="G63" s="37"/>
      <c r="H63" s="37"/>
      <c r="I63" s="37"/>
      <c r="J63" s="37"/>
      <c r="K63" s="37"/>
      <c r="L63" s="37"/>
    </row>
    <row r="64" spans="1:12" x14ac:dyDescent="0.35">
      <c r="A64" s="37"/>
      <c r="B64" s="37"/>
      <c r="C64" s="37"/>
      <c r="D64" s="37"/>
      <c r="E64" s="37"/>
      <c r="F64" s="39" t="s">
        <v>138</v>
      </c>
      <c r="G64" s="37"/>
      <c r="H64" s="37"/>
      <c r="I64" s="37"/>
      <c r="J64" s="37"/>
      <c r="K64" s="37"/>
      <c r="L64" s="37"/>
    </row>
    <row r="65" spans="1:12" x14ac:dyDescent="0.35">
      <c r="A65" s="37"/>
      <c r="B65" s="37"/>
      <c r="C65" s="37"/>
      <c r="D65" s="37"/>
      <c r="E65" s="37"/>
      <c r="F65" s="39" t="s">
        <v>139</v>
      </c>
      <c r="G65" s="37"/>
      <c r="H65" s="37"/>
      <c r="I65" s="37"/>
      <c r="J65" s="37"/>
      <c r="K65" s="37"/>
      <c r="L65" s="37"/>
    </row>
    <row r="66" spans="1:12" x14ac:dyDescent="0.35">
      <c r="A66" s="37"/>
      <c r="B66" s="37"/>
      <c r="C66" s="37"/>
      <c r="D66" s="37"/>
      <c r="E66" s="37"/>
      <c r="F66" s="39" t="s">
        <v>141</v>
      </c>
      <c r="G66" s="37"/>
      <c r="H66" s="37"/>
      <c r="I66" s="37"/>
      <c r="J66" s="37"/>
      <c r="K66" s="37"/>
      <c r="L66" s="37"/>
    </row>
    <row r="67" spans="1:12" x14ac:dyDescent="0.35">
      <c r="A67" s="37"/>
      <c r="B67" s="37"/>
      <c r="C67" s="37"/>
      <c r="D67" s="37"/>
      <c r="E67" s="37"/>
      <c r="F67" s="39" t="s">
        <v>142</v>
      </c>
      <c r="G67" s="37"/>
      <c r="H67" s="37"/>
      <c r="I67" s="37"/>
      <c r="J67" s="37"/>
      <c r="K67" s="37"/>
      <c r="L67" s="37"/>
    </row>
    <row r="68" spans="1:12" x14ac:dyDescent="0.35">
      <c r="A68" s="37"/>
      <c r="B68" s="37"/>
      <c r="C68" s="37"/>
      <c r="D68" s="37"/>
      <c r="E68" s="37"/>
      <c r="F68" s="39" t="s">
        <v>21</v>
      </c>
      <c r="G68" s="37"/>
      <c r="H68" s="37"/>
      <c r="I68" s="37"/>
      <c r="J68" s="37"/>
      <c r="K68" s="37"/>
      <c r="L68" s="37"/>
    </row>
    <row r="69" spans="1:12" x14ac:dyDescent="0.35">
      <c r="A69" s="37"/>
      <c r="B69" s="37"/>
      <c r="C69" s="37"/>
      <c r="D69" s="37"/>
      <c r="E69" s="37"/>
      <c r="F69" s="39" t="s">
        <v>22</v>
      </c>
      <c r="G69" s="37"/>
      <c r="H69" s="37"/>
      <c r="I69" s="37"/>
      <c r="J69" s="37"/>
      <c r="K69" s="37"/>
      <c r="L69" s="37"/>
    </row>
    <row r="70" spans="1:12" x14ac:dyDescent="0.35">
      <c r="A70" s="37"/>
      <c r="B70" s="37"/>
      <c r="C70" s="37"/>
      <c r="D70" s="37"/>
      <c r="E70" s="37"/>
      <c r="F70" s="39" t="s">
        <v>143</v>
      </c>
      <c r="G70" s="37"/>
      <c r="H70" s="37"/>
      <c r="I70" s="37"/>
      <c r="J70" s="37"/>
      <c r="K70" s="37"/>
      <c r="L70" s="37"/>
    </row>
    <row r="71" spans="1:12" x14ac:dyDescent="0.35">
      <c r="A71" s="37"/>
      <c r="B71" s="37"/>
      <c r="C71" s="37"/>
      <c r="D71" s="37"/>
      <c r="E71" s="37"/>
      <c r="F71" s="39" t="s">
        <v>145</v>
      </c>
      <c r="G71" s="37"/>
      <c r="H71" s="37"/>
      <c r="I71" s="37"/>
      <c r="J71" s="37"/>
      <c r="K71" s="37"/>
      <c r="L71" s="37"/>
    </row>
    <row r="72" spans="1:12" x14ac:dyDescent="0.35">
      <c r="A72" s="37"/>
      <c r="B72" s="37"/>
      <c r="C72" s="37"/>
      <c r="D72" s="37"/>
      <c r="E72" s="37"/>
      <c r="F72" s="39" t="s">
        <v>146</v>
      </c>
      <c r="G72" s="37"/>
      <c r="H72" s="37"/>
      <c r="I72" s="37"/>
      <c r="J72" s="37"/>
      <c r="K72" s="37"/>
      <c r="L72" s="37"/>
    </row>
    <row r="73" spans="1:12" x14ac:dyDescent="0.35">
      <c r="A73" s="37"/>
      <c r="B73" s="37"/>
      <c r="C73" s="37"/>
      <c r="D73" s="37"/>
      <c r="E73" s="37"/>
      <c r="F73" s="39" t="s">
        <v>147</v>
      </c>
      <c r="G73" s="37"/>
      <c r="H73" s="37"/>
      <c r="I73" s="37"/>
      <c r="J73" s="37"/>
      <c r="K73" s="37"/>
      <c r="L73" s="37"/>
    </row>
    <row r="74" spans="1:12" x14ac:dyDescent="0.35">
      <c r="A74" s="37"/>
      <c r="B74" s="37"/>
      <c r="C74" s="37"/>
      <c r="D74" s="37"/>
      <c r="E74" s="37"/>
      <c r="F74" s="39" t="s">
        <v>148</v>
      </c>
      <c r="G74" s="37"/>
      <c r="H74" s="37"/>
      <c r="I74" s="37"/>
      <c r="J74" s="37"/>
      <c r="K74" s="37"/>
      <c r="L74" s="37"/>
    </row>
    <row r="75" spans="1:12" x14ac:dyDescent="0.35">
      <c r="A75" s="37"/>
      <c r="B75" s="37"/>
      <c r="C75" s="37"/>
      <c r="D75" s="37"/>
      <c r="E75" s="37"/>
      <c r="F75" s="39" t="s">
        <v>23</v>
      </c>
      <c r="G75" s="37"/>
      <c r="H75" s="37"/>
      <c r="I75" s="37"/>
      <c r="J75" s="37"/>
      <c r="K75" s="37"/>
      <c r="L75" s="37"/>
    </row>
    <row r="76" spans="1:12" x14ac:dyDescent="0.35">
      <c r="A76" s="37"/>
      <c r="B76" s="37"/>
      <c r="C76" s="37"/>
      <c r="D76" s="37"/>
      <c r="E76" s="37"/>
      <c r="F76" s="39" t="s">
        <v>24</v>
      </c>
      <c r="G76" s="37"/>
      <c r="H76" s="37"/>
      <c r="I76" s="37"/>
      <c r="J76" s="37"/>
      <c r="K76" s="37"/>
      <c r="L76" s="37"/>
    </row>
    <row r="77" spans="1:12" x14ac:dyDescent="0.35">
      <c r="A77" s="37"/>
      <c r="B77" s="37"/>
      <c r="C77" s="37"/>
      <c r="D77" s="37"/>
      <c r="E77" s="37"/>
      <c r="F77" s="39" t="s">
        <v>149</v>
      </c>
      <c r="G77" s="37"/>
      <c r="H77" s="37"/>
      <c r="I77" s="37"/>
      <c r="J77" s="37"/>
      <c r="K77" s="37"/>
      <c r="L77" s="37"/>
    </row>
    <row r="78" spans="1:12" x14ac:dyDescent="0.35">
      <c r="A78" s="37"/>
      <c r="B78" s="37"/>
      <c r="C78" s="37"/>
      <c r="D78" s="37"/>
      <c r="E78" s="37"/>
      <c r="F78" s="39" t="s">
        <v>150</v>
      </c>
      <c r="G78" s="37"/>
      <c r="H78" s="37"/>
      <c r="I78" s="37"/>
      <c r="J78" s="37"/>
      <c r="K78" s="37"/>
      <c r="L78" s="37"/>
    </row>
    <row r="79" spans="1:12" x14ac:dyDescent="0.35">
      <c r="A79" s="37"/>
      <c r="B79" s="37"/>
      <c r="C79" s="37"/>
      <c r="D79" s="37"/>
      <c r="E79" s="37"/>
      <c r="F79" s="39" t="s">
        <v>25</v>
      </c>
      <c r="G79" s="37"/>
      <c r="H79" s="37"/>
      <c r="I79" s="37"/>
      <c r="J79" s="37"/>
      <c r="K79" s="37"/>
      <c r="L79" s="37"/>
    </row>
    <row r="80" spans="1:12" x14ac:dyDescent="0.35">
      <c r="A80" s="37"/>
      <c r="B80" s="37"/>
      <c r="C80" s="37"/>
      <c r="D80" s="37"/>
      <c r="E80" s="37"/>
      <c r="F80" s="39" t="s">
        <v>26</v>
      </c>
      <c r="G80" s="37"/>
      <c r="H80" s="37"/>
      <c r="I80" s="37"/>
      <c r="J80" s="37"/>
      <c r="K80" s="37"/>
      <c r="L80" s="37"/>
    </row>
    <row r="81" spans="1:12" x14ac:dyDescent="0.35">
      <c r="A81" s="37"/>
      <c r="B81" s="37"/>
      <c r="C81" s="37"/>
      <c r="D81" s="37"/>
      <c r="E81" s="37"/>
      <c r="F81" s="39" t="s">
        <v>27</v>
      </c>
      <c r="G81" s="37"/>
      <c r="H81" s="37"/>
      <c r="I81" s="37"/>
      <c r="J81" s="37"/>
      <c r="K81" s="37"/>
      <c r="L81" s="37"/>
    </row>
    <row r="82" spans="1:12" x14ac:dyDescent="0.35">
      <c r="A82" s="37"/>
      <c r="B82" s="37"/>
      <c r="C82" s="37"/>
      <c r="D82" s="37"/>
      <c r="E82" s="37"/>
      <c r="F82" s="39" t="s">
        <v>152</v>
      </c>
      <c r="G82" s="37"/>
      <c r="H82" s="37"/>
      <c r="I82" s="37"/>
      <c r="J82" s="37"/>
      <c r="K82" s="37"/>
      <c r="L82" s="37"/>
    </row>
    <row r="83" spans="1:12" x14ac:dyDescent="0.35">
      <c r="A83" s="37"/>
      <c r="B83" s="37"/>
      <c r="C83" s="37"/>
      <c r="D83" s="37"/>
      <c r="E83" s="37"/>
      <c r="F83" s="39" t="s">
        <v>154</v>
      </c>
      <c r="G83" s="37"/>
      <c r="H83" s="37"/>
      <c r="I83" s="37"/>
      <c r="J83" s="37"/>
      <c r="K83" s="37"/>
      <c r="L83" s="37"/>
    </row>
    <row r="84" spans="1:12" x14ac:dyDescent="0.35">
      <c r="A84" s="37"/>
      <c r="B84" s="37"/>
      <c r="C84" s="37"/>
      <c r="D84" s="37"/>
      <c r="E84" s="37"/>
      <c r="F84" s="39" t="s">
        <v>155</v>
      </c>
      <c r="G84" s="37"/>
      <c r="H84" s="37"/>
      <c r="I84" s="37"/>
      <c r="J84" s="37"/>
      <c r="K84" s="37"/>
      <c r="L84" s="37"/>
    </row>
    <row r="85" spans="1:12" x14ac:dyDescent="0.35">
      <c r="A85" s="37"/>
      <c r="B85" s="37"/>
      <c r="C85" s="37"/>
      <c r="D85" s="37"/>
      <c r="E85" s="37"/>
      <c r="F85" s="39" t="s">
        <v>156</v>
      </c>
      <c r="G85" s="37"/>
      <c r="H85" s="37"/>
      <c r="I85" s="37"/>
      <c r="J85" s="37"/>
      <c r="K85" s="37"/>
      <c r="L85" s="37"/>
    </row>
    <row r="86" spans="1:12" x14ac:dyDescent="0.35">
      <c r="A86" s="37"/>
      <c r="B86" s="37"/>
      <c r="C86" s="37"/>
      <c r="D86" s="37"/>
      <c r="E86" s="37"/>
      <c r="F86" s="39" t="s">
        <v>157</v>
      </c>
      <c r="G86" s="37"/>
      <c r="H86" s="37"/>
      <c r="I86" s="37"/>
      <c r="J86" s="37"/>
      <c r="K86" s="37"/>
      <c r="L86" s="37"/>
    </row>
    <row r="87" spans="1:12" x14ac:dyDescent="0.35">
      <c r="A87" s="37"/>
      <c r="B87" s="37"/>
      <c r="C87" s="37"/>
      <c r="D87" s="37"/>
      <c r="E87" s="37"/>
      <c r="F87" s="39" t="s">
        <v>158</v>
      </c>
      <c r="G87" s="37"/>
      <c r="H87" s="37"/>
      <c r="I87" s="37"/>
      <c r="J87" s="37"/>
      <c r="K87" s="37"/>
      <c r="L87" s="37"/>
    </row>
    <row r="88" spans="1:12" x14ac:dyDescent="0.35">
      <c r="A88" s="37"/>
      <c r="B88" s="37"/>
      <c r="C88" s="37"/>
      <c r="D88" s="37"/>
      <c r="E88" s="37"/>
      <c r="F88" s="39" t="s">
        <v>160</v>
      </c>
      <c r="G88" s="37"/>
      <c r="H88" s="37"/>
      <c r="I88" s="37"/>
      <c r="J88" s="37"/>
      <c r="K88" s="37"/>
      <c r="L88" s="37"/>
    </row>
    <row r="89" spans="1:12" x14ac:dyDescent="0.35">
      <c r="A89" s="37"/>
      <c r="B89" s="37"/>
      <c r="C89" s="37"/>
      <c r="D89" s="37"/>
      <c r="E89" s="37"/>
      <c r="F89" s="39" t="s">
        <v>161</v>
      </c>
      <c r="G89" s="37"/>
      <c r="H89" s="37"/>
      <c r="I89" s="37"/>
      <c r="J89" s="37"/>
      <c r="K89" s="37"/>
      <c r="L89" s="37"/>
    </row>
    <row r="90" spans="1:12" x14ac:dyDescent="0.35">
      <c r="A90" s="37"/>
      <c r="B90" s="37"/>
      <c r="C90" s="37"/>
      <c r="D90" s="37"/>
      <c r="E90" s="37"/>
      <c r="F90" s="39" t="s">
        <v>162</v>
      </c>
      <c r="G90" s="37"/>
      <c r="H90" s="37"/>
      <c r="I90" s="37"/>
      <c r="J90" s="37"/>
      <c r="K90" s="37"/>
      <c r="L90" s="37"/>
    </row>
    <row r="91" spans="1:12" x14ac:dyDescent="0.35">
      <c r="A91" s="37"/>
      <c r="B91" s="37"/>
      <c r="C91" s="37"/>
      <c r="D91" s="37"/>
      <c r="E91" s="37"/>
      <c r="F91" s="39" t="s">
        <v>163</v>
      </c>
      <c r="G91" s="37"/>
      <c r="H91" s="37"/>
      <c r="I91" s="37"/>
      <c r="J91" s="37"/>
      <c r="K91" s="37"/>
      <c r="L91" s="37"/>
    </row>
    <row r="92" spans="1:12" x14ac:dyDescent="0.35">
      <c r="A92" s="37"/>
      <c r="B92" s="37"/>
      <c r="C92" s="37"/>
      <c r="D92" s="37"/>
      <c r="E92" s="37"/>
      <c r="F92" s="39" t="s">
        <v>164</v>
      </c>
      <c r="G92" s="37"/>
      <c r="H92" s="37"/>
      <c r="I92" s="37"/>
      <c r="J92" s="37"/>
      <c r="K92" s="37"/>
      <c r="L92" s="37"/>
    </row>
    <row r="93" spans="1:12" x14ac:dyDescent="0.35">
      <c r="A93" s="37"/>
      <c r="B93" s="37"/>
      <c r="C93" s="37"/>
      <c r="D93" s="37"/>
      <c r="E93" s="37"/>
      <c r="F93" s="39" t="s">
        <v>166</v>
      </c>
      <c r="G93" s="37"/>
      <c r="H93" s="37"/>
      <c r="I93" s="37"/>
      <c r="J93" s="37"/>
      <c r="K93" s="37"/>
      <c r="L93" s="37"/>
    </row>
    <row r="94" spans="1:12" x14ac:dyDescent="0.35">
      <c r="A94" s="37"/>
      <c r="B94" s="37"/>
      <c r="C94" s="37"/>
      <c r="D94" s="37"/>
      <c r="E94" s="37"/>
      <c r="F94" s="39" t="s">
        <v>168</v>
      </c>
      <c r="G94" s="37"/>
      <c r="H94" s="37"/>
      <c r="I94" s="37"/>
      <c r="J94" s="37"/>
      <c r="K94" s="37"/>
      <c r="L94" s="37"/>
    </row>
    <row r="95" spans="1:12" x14ac:dyDescent="0.35">
      <c r="A95" s="37"/>
      <c r="B95" s="37"/>
      <c r="C95" s="37"/>
      <c r="D95" s="37"/>
      <c r="E95" s="37"/>
      <c r="F95" s="39" t="s">
        <v>169</v>
      </c>
      <c r="G95" s="37"/>
      <c r="H95" s="37"/>
      <c r="I95" s="37"/>
      <c r="J95" s="37"/>
      <c r="K95" s="37"/>
      <c r="L95" s="37"/>
    </row>
    <row r="96" spans="1:12" x14ac:dyDescent="0.35">
      <c r="A96" s="37"/>
      <c r="B96" s="37"/>
      <c r="C96" s="37"/>
      <c r="D96" s="37"/>
      <c r="E96" s="37"/>
      <c r="F96" s="39" t="s">
        <v>170</v>
      </c>
      <c r="G96" s="37"/>
      <c r="H96" s="37"/>
      <c r="I96" s="37"/>
      <c r="J96" s="37"/>
      <c r="K96" s="37"/>
      <c r="L96" s="37"/>
    </row>
    <row r="97" spans="1:12" x14ac:dyDescent="0.35">
      <c r="A97" s="37"/>
      <c r="B97" s="37"/>
      <c r="C97" s="37"/>
      <c r="D97" s="37"/>
      <c r="E97" s="37"/>
      <c r="F97" s="39" t="s">
        <v>29</v>
      </c>
      <c r="G97" s="37"/>
      <c r="H97" s="37"/>
      <c r="I97" s="37"/>
      <c r="J97" s="37"/>
      <c r="K97" s="37"/>
      <c r="L97" s="37"/>
    </row>
    <row r="98" spans="1:12" x14ac:dyDescent="0.35">
      <c r="A98" s="37"/>
      <c r="B98" s="37"/>
      <c r="C98" s="37"/>
      <c r="D98" s="37"/>
      <c r="E98" s="37"/>
      <c r="F98" s="39" t="s">
        <v>30</v>
      </c>
      <c r="G98" s="37"/>
      <c r="H98" s="37"/>
      <c r="I98" s="37"/>
      <c r="J98" s="37"/>
      <c r="K98" s="37"/>
      <c r="L98" s="37"/>
    </row>
    <row r="99" spans="1:12" x14ac:dyDescent="0.35">
      <c r="A99" s="37"/>
      <c r="B99" s="37"/>
      <c r="C99" s="37"/>
      <c r="D99" s="37"/>
      <c r="E99" s="37"/>
      <c r="F99" s="39" t="s">
        <v>144</v>
      </c>
      <c r="G99" s="37"/>
      <c r="H99" s="37"/>
      <c r="I99" s="37"/>
      <c r="J99" s="37"/>
      <c r="K99" s="37"/>
      <c r="L99" s="37"/>
    </row>
    <row r="100" spans="1:12" x14ac:dyDescent="0.35">
      <c r="A100" s="37"/>
      <c r="B100" s="37"/>
      <c r="C100" s="37"/>
      <c r="D100" s="37"/>
      <c r="E100" s="37"/>
      <c r="F100" s="39" t="s">
        <v>96</v>
      </c>
      <c r="G100" s="37"/>
      <c r="H100" s="37"/>
      <c r="I100" s="37"/>
      <c r="J100" s="37"/>
      <c r="K100" s="37"/>
      <c r="L100" s="37"/>
    </row>
    <row r="101" spans="1:12" x14ac:dyDescent="0.35">
      <c r="A101" s="37"/>
      <c r="B101" s="37"/>
      <c r="C101" s="37"/>
      <c r="D101" s="37"/>
      <c r="E101" s="37"/>
      <c r="F101" s="39" t="s">
        <v>172</v>
      </c>
      <c r="G101" s="37"/>
      <c r="H101" s="37"/>
      <c r="I101" s="37"/>
      <c r="J101" s="37"/>
      <c r="K101" s="37"/>
      <c r="L101" s="37"/>
    </row>
    <row r="102" spans="1:12" x14ac:dyDescent="0.35">
      <c r="A102" s="37"/>
      <c r="B102" s="37"/>
      <c r="C102" s="37"/>
      <c r="D102" s="37"/>
      <c r="E102" s="37"/>
      <c r="F102" s="39" t="s">
        <v>173</v>
      </c>
      <c r="G102" s="37"/>
      <c r="H102" s="37"/>
      <c r="I102" s="37"/>
      <c r="J102" s="37"/>
      <c r="K102" s="37"/>
      <c r="L102" s="37"/>
    </row>
    <row r="103" spans="1:12" x14ac:dyDescent="0.35">
      <c r="A103" s="37"/>
      <c r="B103" s="37"/>
      <c r="C103" s="37"/>
      <c r="D103" s="37"/>
      <c r="E103" s="37"/>
      <c r="F103" s="39" t="s">
        <v>174</v>
      </c>
      <c r="G103" s="37"/>
      <c r="H103" s="37"/>
      <c r="I103" s="37"/>
      <c r="J103" s="37"/>
      <c r="K103" s="37"/>
      <c r="L103" s="37"/>
    </row>
    <row r="104" spans="1:12" x14ac:dyDescent="0.35">
      <c r="A104" s="37"/>
      <c r="B104" s="37"/>
      <c r="C104" s="37"/>
      <c r="D104" s="37"/>
      <c r="E104" s="37"/>
      <c r="F104" s="39" t="s">
        <v>175</v>
      </c>
      <c r="G104" s="37"/>
      <c r="H104" s="37"/>
      <c r="I104" s="37"/>
      <c r="J104" s="37"/>
      <c r="K104" s="37"/>
      <c r="L104" s="37"/>
    </row>
    <row r="105" spans="1:12" x14ac:dyDescent="0.35">
      <c r="A105" s="37"/>
      <c r="B105" s="37"/>
      <c r="C105" s="37"/>
      <c r="D105" s="37"/>
      <c r="E105" s="37"/>
      <c r="F105" s="39" t="s">
        <v>176</v>
      </c>
      <c r="G105" s="37"/>
      <c r="H105" s="37"/>
      <c r="I105" s="37"/>
      <c r="J105" s="37"/>
      <c r="K105" s="37"/>
      <c r="L105" s="37"/>
    </row>
    <row r="106" spans="1:12" x14ac:dyDescent="0.35">
      <c r="A106" s="37"/>
      <c r="B106" s="37"/>
      <c r="C106" s="37"/>
      <c r="D106" s="37"/>
      <c r="E106" s="37"/>
      <c r="F106" s="39" t="s">
        <v>177</v>
      </c>
      <c r="G106" s="37"/>
      <c r="H106" s="37"/>
      <c r="I106" s="37"/>
      <c r="J106" s="37"/>
      <c r="K106" s="37"/>
      <c r="L106" s="37"/>
    </row>
    <row r="107" spans="1:12" x14ac:dyDescent="0.35">
      <c r="A107" s="37"/>
      <c r="B107" s="37"/>
      <c r="C107" s="37"/>
      <c r="D107" s="37"/>
      <c r="E107" s="37"/>
      <c r="F107" s="39" t="s">
        <v>178</v>
      </c>
      <c r="G107" s="37"/>
      <c r="H107" s="37"/>
      <c r="I107" s="37"/>
      <c r="J107" s="37"/>
      <c r="K107" s="37"/>
      <c r="L107" s="37"/>
    </row>
    <row r="108" spans="1:12" x14ac:dyDescent="0.35">
      <c r="A108" s="37"/>
      <c r="B108" s="37"/>
      <c r="C108" s="37"/>
      <c r="D108" s="37"/>
      <c r="E108" s="37"/>
      <c r="F108" s="39" t="s">
        <v>179</v>
      </c>
      <c r="G108" s="37"/>
      <c r="H108" s="37"/>
      <c r="I108" s="37"/>
      <c r="J108" s="37"/>
      <c r="K108" s="37"/>
      <c r="L108" s="37"/>
    </row>
    <row r="109" spans="1:12" x14ac:dyDescent="0.35">
      <c r="A109" s="37"/>
      <c r="B109" s="37"/>
      <c r="C109" s="37"/>
      <c r="D109" s="37"/>
      <c r="E109" s="37"/>
      <c r="F109" s="39" t="s">
        <v>180</v>
      </c>
      <c r="G109" s="37"/>
      <c r="H109" s="37"/>
      <c r="I109" s="37"/>
      <c r="J109" s="37"/>
      <c r="K109" s="37"/>
      <c r="L109" s="37"/>
    </row>
    <row r="110" spans="1:12" x14ac:dyDescent="0.35">
      <c r="A110" s="37"/>
      <c r="B110" s="37"/>
      <c r="C110" s="37"/>
      <c r="D110" s="37"/>
      <c r="E110" s="37"/>
      <c r="F110" s="39" t="s">
        <v>181</v>
      </c>
      <c r="G110" s="37"/>
      <c r="H110" s="37"/>
      <c r="I110" s="37"/>
      <c r="J110" s="37"/>
      <c r="K110" s="37"/>
      <c r="L110" s="37"/>
    </row>
    <row r="111" spans="1:12" x14ac:dyDescent="0.35">
      <c r="A111" s="37"/>
      <c r="B111" s="37"/>
      <c r="C111" s="37"/>
      <c r="D111" s="37"/>
      <c r="E111" s="37"/>
      <c r="F111" s="39" t="s">
        <v>182</v>
      </c>
      <c r="G111" s="37"/>
      <c r="H111" s="37"/>
      <c r="I111" s="37"/>
      <c r="J111" s="37"/>
      <c r="K111" s="37"/>
      <c r="L111" s="37"/>
    </row>
    <row r="112" spans="1:12" x14ac:dyDescent="0.35">
      <c r="A112" s="37"/>
      <c r="B112" s="37"/>
      <c r="C112" s="37"/>
      <c r="D112" s="37"/>
      <c r="E112" s="37"/>
      <c r="F112" s="39" t="s">
        <v>183</v>
      </c>
      <c r="G112" s="37"/>
      <c r="H112" s="37"/>
      <c r="I112" s="37"/>
      <c r="J112" s="37"/>
      <c r="K112" s="37"/>
      <c r="L112" s="37"/>
    </row>
    <row r="113" spans="1:12" x14ac:dyDescent="0.35">
      <c r="A113" s="37"/>
      <c r="B113" s="37"/>
      <c r="C113" s="37"/>
      <c r="D113" s="37"/>
      <c r="E113" s="37"/>
      <c r="F113" s="39" t="s">
        <v>184</v>
      </c>
      <c r="G113" s="37"/>
      <c r="H113" s="37"/>
      <c r="I113" s="37"/>
      <c r="J113" s="37"/>
      <c r="K113" s="37"/>
      <c r="L113" s="37"/>
    </row>
    <row r="114" spans="1:12" x14ac:dyDescent="0.35">
      <c r="A114" s="37"/>
      <c r="B114" s="37"/>
      <c r="C114" s="37"/>
      <c r="D114" s="37"/>
      <c r="E114" s="37"/>
      <c r="F114" s="39" t="s">
        <v>185</v>
      </c>
      <c r="G114" s="37"/>
      <c r="H114" s="37"/>
      <c r="I114" s="37"/>
      <c r="J114" s="37"/>
      <c r="K114" s="37"/>
      <c r="L114" s="37"/>
    </row>
    <row r="115" spans="1:12" x14ac:dyDescent="0.35">
      <c r="A115" s="37"/>
      <c r="B115" s="37"/>
      <c r="C115" s="37"/>
      <c r="D115" s="37"/>
      <c r="E115" s="37"/>
      <c r="F115" s="39" t="s">
        <v>31</v>
      </c>
      <c r="G115" s="37"/>
      <c r="H115" s="37"/>
      <c r="I115" s="37"/>
      <c r="J115" s="37"/>
      <c r="K115" s="37"/>
      <c r="L115" s="37"/>
    </row>
    <row r="116" spans="1:12" x14ac:dyDescent="0.35">
      <c r="A116" s="37"/>
      <c r="B116" s="37"/>
      <c r="C116" s="37"/>
      <c r="D116" s="37"/>
      <c r="E116" s="37"/>
      <c r="F116" s="39" t="s">
        <v>186</v>
      </c>
      <c r="G116" s="37"/>
      <c r="H116" s="37"/>
      <c r="I116" s="37"/>
      <c r="J116" s="37"/>
      <c r="K116" s="37"/>
      <c r="L116" s="37"/>
    </row>
    <row r="117" spans="1:12" x14ac:dyDescent="0.35">
      <c r="A117" s="37"/>
      <c r="B117" s="37"/>
      <c r="C117" s="37"/>
      <c r="D117" s="37"/>
      <c r="E117" s="37"/>
      <c r="F117" s="39" t="s">
        <v>187</v>
      </c>
      <c r="G117" s="37"/>
      <c r="H117" s="37"/>
      <c r="I117" s="37"/>
      <c r="J117" s="37"/>
      <c r="K117" s="37"/>
      <c r="L117" s="37"/>
    </row>
    <row r="118" spans="1:12" x14ac:dyDescent="0.35">
      <c r="A118" s="37"/>
      <c r="B118" s="37"/>
      <c r="C118" s="37"/>
      <c r="D118" s="37"/>
      <c r="E118" s="37"/>
      <c r="F118" s="39" t="s">
        <v>188</v>
      </c>
      <c r="G118" s="37"/>
      <c r="H118" s="37"/>
      <c r="I118" s="37"/>
      <c r="J118" s="37"/>
      <c r="K118" s="37"/>
      <c r="L118" s="37"/>
    </row>
    <row r="119" spans="1:12" x14ac:dyDescent="0.35">
      <c r="A119" s="37"/>
      <c r="B119" s="37"/>
      <c r="C119" s="37"/>
      <c r="D119" s="37"/>
      <c r="E119" s="37"/>
      <c r="F119" s="39" t="s">
        <v>189</v>
      </c>
      <c r="G119" s="37"/>
      <c r="H119" s="37"/>
      <c r="I119" s="37"/>
      <c r="J119" s="37"/>
      <c r="K119" s="37"/>
      <c r="L119" s="37"/>
    </row>
    <row r="120" spans="1:12" x14ac:dyDescent="0.35">
      <c r="A120" s="37"/>
      <c r="B120" s="37"/>
      <c r="C120" s="37"/>
      <c r="D120" s="37"/>
      <c r="E120" s="37"/>
      <c r="F120" s="39" t="s">
        <v>190</v>
      </c>
      <c r="G120" s="37"/>
      <c r="H120" s="37"/>
      <c r="I120" s="37"/>
      <c r="J120" s="37"/>
      <c r="K120" s="37"/>
      <c r="L120" s="37"/>
    </row>
    <row r="121" spans="1:12" x14ac:dyDescent="0.35">
      <c r="A121" s="37"/>
      <c r="B121" s="37"/>
      <c r="C121" s="37"/>
      <c r="D121" s="37"/>
      <c r="E121" s="37"/>
      <c r="F121" s="39" t="s">
        <v>171</v>
      </c>
      <c r="G121" s="37"/>
      <c r="H121" s="37"/>
      <c r="I121" s="37"/>
      <c r="J121" s="37"/>
      <c r="K121" s="37"/>
      <c r="L121" s="37"/>
    </row>
    <row r="122" spans="1:12" x14ac:dyDescent="0.35">
      <c r="A122" s="37"/>
      <c r="B122" s="37"/>
      <c r="C122" s="37"/>
      <c r="D122" s="37"/>
      <c r="E122" s="37"/>
      <c r="F122" s="39" t="s">
        <v>191</v>
      </c>
      <c r="G122" s="37"/>
      <c r="H122" s="37"/>
      <c r="I122" s="37"/>
      <c r="J122" s="37"/>
      <c r="K122" s="37"/>
      <c r="L122" s="37"/>
    </row>
    <row r="123" spans="1:12" x14ac:dyDescent="0.35">
      <c r="A123" s="37"/>
      <c r="B123" s="37"/>
      <c r="C123" s="37"/>
      <c r="D123" s="37"/>
      <c r="E123" s="37"/>
      <c r="F123" s="39" t="s">
        <v>192</v>
      </c>
      <c r="G123" s="37"/>
      <c r="H123" s="37"/>
      <c r="I123" s="37"/>
      <c r="J123" s="37"/>
      <c r="K123" s="37"/>
      <c r="L123" s="37"/>
    </row>
    <row r="124" spans="1:12" x14ac:dyDescent="0.35">
      <c r="A124" s="37"/>
      <c r="B124" s="37"/>
      <c r="C124" s="37"/>
      <c r="D124" s="37"/>
      <c r="E124" s="37"/>
      <c r="F124" s="39" t="s">
        <v>32</v>
      </c>
      <c r="G124" s="37"/>
      <c r="H124" s="37"/>
      <c r="I124" s="37"/>
      <c r="J124" s="37"/>
      <c r="K124" s="37"/>
      <c r="L124" s="37"/>
    </row>
    <row r="125" spans="1:12" x14ac:dyDescent="0.35">
      <c r="A125" s="37"/>
      <c r="B125" s="37"/>
      <c r="C125" s="37"/>
      <c r="D125" s="37"/>
      <c r="E125" s="37"/>
      <c r="F125" s="39" t="s">
        <v>193</v>
      </c>
      <c r="G125" s="37"/>
      <c r="H125" s="37"/>
      <c r="I125" s="37"/>
      <c r="J125" s="37"/>
      <c r="K125" s="37"/>
      <c r="L125" s="37"/>
    </row>
    <row r="126" spans="1:12" x14ac:dyDescent="0.35">
      <c r="A126" s="37"/>
      <c r="B126" s="37"/>
      <c r="C126" s="37"/>
      <c r="D126" s="37"/>
      <c r="E126" s="37"/>
      <c r="F126" s="39" t="s">
        <v>33</v>
      </c>
      <c r="G126" s="37"/>
      <c r="H126" s="37"/>
      <c r="I126" s="37"/>
      <c r="J126" s="37"/>
      <c r="K126" s="37"/>
      <c r="L126" s="37"/>
    </row>
    <row r="127" spans="1:12" x14ac:dyDescent="0.35">
      <c r="A127" s="37"/>
      <c r="B127" s="37"/>
      <c r="C127" s="37"/>
      <c r="D127" s="37"/>
      <c r="E127" s="37"/>
      <c r="F127" s="39" t="s">
        <v>194</v>
      </c>
      <c r="G127" s="37"/>
      <c r="H127" s="37"/>
      <c r="I127" s="37"/>
      <c r="J127" s="37"/>
      <c r="K127" s="37"/>
      <c r="L127" s="37"/>
    </row>
    <row r="128" spans="1:12" x14ac:dyDescent="0.35">
      <c r="A128" s="37"/>
      <c r="B128" s="37"/>
      <c r="C128" s="37"/>
      <c r="D128" s="37"/>
      <c r="E128" s="37"/>
      <c r="F128" s="39" t="s">
        <v>195</v>
      </c>
      <c r="G128" s="37"/>
      <c r="H128" s="37"/>
      <c r="I128" s="37"/>
      <c r="J128" s="37"/>
      <c r="K128" s="37"/>
      <c r="L128" s="37"/>
    </row>
    <row r="129" spans="1:12" x14ac:dyDescent="0.35">
      <c r="A129" s="37"/>
      <c r="B129" s="37"/>
      <c r="C129" s="37"/>
      <c r="D129" s="37"/>
      <c r="E129" s="37"/>
      <c r="F129" s="39" t="s">
        <v>196</v>
      </c>
      <c r="G129" s="37"/>
      <c r="H129" s="37"/>
      <c r="I129" s="37"/>
      <c r="J129" s="37"/>
      <c r="K129" s="37"/>
      <c r="L129" s="37"/>
    </row>
    <row r="130" spans="1:12" x14ac:dyDescent="0.35">
      <c r="A130" s="37"/>
      <c r="B130" s="37"/>
      <c r="C130" s="37"/>
      <c r="D130" s="37"/>
      <c r="E130" s="37"/>
      <c r="F130" s="39" t="s">
        <v>197</v>
      </c>
      <c r="G130" s="37"/>
      <c r="H130" s="37"/>
      <c r="I130" s="37"/>
      <c r="J130" s="37"/>
      <c r="K130" s="37"/>
      <c r="L130" s="37"/>
    </row>
    <row r="131" spans="1:12" x14ac:dyDescent="0.35">
      <c r="A131" s="37"/>
      <c r="B131" s="37"/>
      <c r="C131" s="37"/>
      <c r="D131" s="37"/>
      <c r="E131" s="37"/>
      <c r="F131" s="39" t="s">
        <v>34</v>
      </c>
      <c r="G131" s="37"/>
      <c r="H131" s="37"/>
      <c r="I131" s="37"/>
      <c r="J131" s="37"/>
      <c r="K131" s="37"/>
      <c r="L131" s="37"/>
    </row>
    <row r="132" spans="1:12" x14ac:dyDescent="0.35">
      <c r="A132" s="37"/>
      <c r="B132" s="37"/>
      <c r="C132" s="37"/>
      <c r="D132" s="37"/>
      <c r="E132" s="37"/>
      <c r="F132" s="39" t="s">
        <v>36</v>
      </c>
      <c r="G132" s="37"/>
      <c r="H132" s="37"/>
      <c r="I132" s="37"/>
      <c r="J132" s="37"/>
      <c r="K132" s="37"/>
      <c r="L132" s="37"/>
    </row>
    <row r="133" spans="1:12" x14ac:dyDescent="0.35">
      <c r="A133" s="37"/>
      <c r="B133" s="37"/>
      <c r="C133" s="37"/>
      <c r="D133" s="37"/>
      <c r="E133" s="37"/>
      <c r="F133" s="39" t="s">
        <v>37</v>
      </c>
      <c r="G133" s="37"/>
      <c r="H133" s="37"/>
      <c r="I133" s="37"/>
      <c r="J133" s="37"/>
      <c r="K133" s="37"/>
      <c r="L133" s="37"/>
    </row>
    <row r="134" spans="1:12" x14ac:dyDescent="0.35">
      <c r="A134" s="37"/>
      <c r="B134" s="37"/>
      <c r="C134" s="37"/>
      <c r="D134" s="37"/>
      <c r="E134" s="37"/>
      <c r="F134" s="39" t="s">
        <v>198</v>
      </c>
      <c r="G134" s="37"/>
      <c r="H134" s="37"/>
      <c r="I134" s="37"/>
      <c r="J134" s="37"/>
      <c r="K134" s="37"/>
      <c r="L134" s="37"/>
    </row>
    <row r="135" spans="1:12" x14ac:dyDescent="0.35">
      <c r="A135" s="37"/>
      <c r="B135" s="37"/>
      <c r="C135" s="37"/>
      <c r="D135" s="37"/>
      <c r="E135" s="37"/>
      <c r="F135" s="39" t="s">
        <v>199</v>
      </c>
      <c r="G135" s="37"/>
      <c r="H135" s="37"/>
      <c r="I135" s="37"/>
      <c r="J135" s="37"/>
      <c r="K135" s="37"/>
      <c r="L135" s="37"/>
    </row>
    <row r="136" spans="1:12" x14ac:dyDescent="0.35">
      <c r="A136" s="37"/>
      <c r="B136" s="37"/>
      <c r="C136" s="37"/>
      <c r="D136" s="37"/>
      <c r="E136" s="37"/>
      <c r="F136" s="39" t="s">
        <v>38</v>
      </c>
      <c r="G136" s="37"/>
      <c r="H136" s="37"/>
      <c r="I136" s="37"/>
      <c r="J136" s="37"/>
      <c r="K136" s="37"/>
      <c r="L136" s="37"/>
    </row>
    <row r="137" spans="1:12" x14ac:dyDescent="0.35">
      <c r="A137" s="37"/>
      <c r="B137" s="37"/>
      <c r="C137" s="37"/>
      <c r="D137" s="37"/>
      <c r="E137" s="37"/>
      <c r="F137" s="39" t="s">
        <v>39</v>
      </c>
      <c r="G137" s="37"/>
      <c r="H137" s="37"/>
      <c r="I137" s="37"/>
      <c r="J137" s="37"/>
      <c r="K137" s="37"/>
      <c r="L137" s="37"/>
    </row>
    <row r="138" spans="1:12" x14ac:dyDescent="0.35">
      <c r="A138" s="37"/>
      <c r="B138" s="37"/>
      <c r="C138" s="37"/>
      <c r="D138" s="37"/>
      <c r="E138" s="37"/>
      <c r="F138" s="39" t="s">
        <v>200</v>
      </c>
      <c r="G138" s="37"/>
      <c r="H138" s="37"/>
      <c r="I138" s="37"/>
      <c r="J138" s="37"/>
      <c r="K138" s="37"/>
      <c r="L138" s="37"/>
    </row>
    <row r="139" spans="1:12" x14ac:dyDescent="0.35">
      <c r="A139" s="37"/>
      <c r="B139" s="37"/>
      <c r="C139" s="37"/>
      <c r="D139" s="37"/>
      <c r="E139" s="37"/>
      <c r="F139" s="39" t="s">
        <v>201</v>
      </c>
      <c r="G139" s="37"/>
      <c r="H139" s="37"/>
      <c r="I139" s="37"/>
      <c r="J139" s="37"/>
      <c r="K139" s="37"/>
      <c r="L139" s="37"/>
    </row>
    <row r="140" spans="1:12" x14ac:dyDescent="0.35">
      <c r="A140" s="37"/>
      <c r="B140" s="37"/>
      <c r="C140" s="37"/>
      <c r="D140" s="37"/>
      <c r="E140" s="37"/>
      <c r="F140" s="39" t="s">
        <v>40</v>
      </c>
      <c r="G140" s="37"/>
      <c r="H140" s="37"/>
      <c r="I140" s="37"/>
      <c r="J140" s="37"/>
      <c r="K140" s="37"/>
      <c r="L140" s="37"/>
    </row>
    <row r="141" spans="1:12" x14ac:dyDescent="0.35">
      <c r="A141" s="37"/>
      <c r="B141" s="37"/>
      <c r="C141" s="37"/>
      <c r="D141" s="37"/>
      <c r="E141" s="37"/>
      <c r="F141" s="39" t="s">
        <v>202</v>
      </c>
      <c r="G141" s="37"/>
      <c r="H141" s="37"/>
      <c r="I141" s="37"/>
      <c r="J141" s="37"/>
      <c r="K141" s="37"/>
      <c r="L141" s="37"/>
    </row>
    <row r="142" spans="1:12" x14ac:dyDescent="0.35">
      <c r="A142" s="37"/>
      <c r="B142" s="37"/>
      <c r="C142" s="37"/>
      <c r="D142" s="37"/>
      <c r="E142" s="37"/>
      <c r="F142" s="39" t="s">
        <v>203</v>
      </c>
      <c r="G142" s="37"/>
      <c r="H142" s="37"/>
      <c r="I142" s="37"/>
      <c r="J142" s="37"/>
      <c r="K142" s="37"/>
      <c r="L142" s="37"/>
    </row>
    <row r="143" spans="1:12" x14ac:dyDescent="0.35">
      <c r="A143" s="37"/>
      <c r="B143" s="37"/>
      <c r="C143" s="37"/>
      <c r="D143" s="37"/>
      <c r="E143" s="37"/>
      <c r="F143" s="39" t="s">
        <v>204</v>
      </c>
      <c r="G143" s="37"/>
      <c r="H143" s="37"/>
      <c r="I143" s="37"/>
      <c r="J143" s="37"/>
      <c r="K143" s="37"/>
      <c r="L143" s="37"/>
    </row>
    <row r="144" spans="1:12" x14ac:dyDescent="0.35">
      <c r="A144" s="37"/>
      <c r="B144" s="37"/>
      <c r="C144" s="37"/>
      <c r="D144" s="37"/>
      <c r="E144" s="37"/>
      <c r="F144" s="39" t="s">
        <v>205</v>
      </c>
      <c r="G144" s="37"/>
      <c r="H144" s="37"/>
      <c r="I144" s="37"/>
      <c r="J144" s="37"/>
      <c r="K144" s="37"/>
      <c r="L144" s="37"/>
    </row>
    <row r="145" spans="1:12" x14ac:dyDescent="0.35">
      <c r="A145" s="37"/>
      <c r="B145" s="37"/>
      <c r="C145" s="37"/>
      <c r="D145" s="37"/>
      <c r="E145" s="37"/>
      <c r="F145" s="39" t="s">
        <v>206</v>
      </c>
      <c r="G145" s="37"/>
      <c r="H145" s="37"/>
      <c r="I145" s="37"/>
      <c r="J145" s="37"/>
      <c r="K145" s="37"/>
      <c r="L145" s="37"/>
    </row>
    <row r="146" spans="1:12" x14ac:dyDescent="0.35">
      <c r="A146" s="37"/>
      <c r="B146" s="37"/>
      <c r="C146" s="37"/>
      <c r="D146" s="37"/>
      <c r="E146" s="37"/>
      <c r="F146" s="39" t="s">
        <v>41</v>
      </c>
      <c r="G146" s="37"/>
      <c r="H146" s="37"/>
      <c r="I146" s="37"/>
      <c r="J146" s="37"/>
      <c r="K146" s="37"/>
      <c r="L146" s="37"/>
    </row>
    <row r="147" spans="1:12" x14ac:dyDescent="0.35">
      <c r="A147" s="37"/>
      <c r="B147" s="37"/>
      <c r="C147" s="37"/>
      <c r="D147" s="37"/>
      <c r="E147" s="37"/>
      <c r="F147" s="39" t="s">
        <v>208</v>
      </c>
      <c r="G147" s="37"/>
      <c r="H147" s="37"/>
      <c r="I147" s="37"/>
      <c r="J147" s="37"/>
      <c r="K147" s="37"/>
      <c r="L147" s="37"/>
    </row>
    <row r="148" spans="1:12" x14ac:dyDescent="0.35">
      <c r="A148" s="37"/>
      <c r="B148" s="37"/>
      <c r="C148" s="37"/>
      <c r="D148" s="37"/>
      <c r="E148" s="37"/>
      <c r="F148" s="39" t="s">
        <v>209</v>
      </c>
      <c r="G148" s="37"/>
      <c r="H148" s="37"/>
      <c r="I148" s="37"/>
      <c r="J148" s="37"/>
      <c r="K148" s="37"/>
      <c r="L148" s="37"/>
    </row>
    <row r="149" spans="1:12" x14ac:dyDescent="0.35">
      <c r="A149" s="37"/>
      <c r="B149" s="37"/>
      <c r="C149" s="37"/>
      <c r="D149" s="37"/>
      <c r="E149" s="37"/>
      <c r="F149" s="39" t="s">
        <v>210</v>
      </c>
      <c r="G149" s="37"/>
      <c r="H149" s="37"/>
      <c r="I149" s="37"/>
      <c r="J149" s="37"/>
      <c r="K149" s="37"/>
      <c r="L149" s="37"/>
    </row>
    <row r="150" spans="1:12" x14ac:dyDescent="0.35">
      <c r="A150" s="37"/>
      <c r="B150" s="37"/>
      <c r="C150" s="37"/>
      <c r="D150" s="37"/>
      <c r="E150" s="37"/>
      <c r="F150" s="39" t="s">
        <v>211</v>
      </c>
      <c r="G150" s="37"/>
      <c r="H150" s="37"/>
      <c r="I150" s="37"/>
      <c r="J150" s="37"/>
      <c r="K150" s="37"/>
      <c r="L150" s="37"/>
    </row>
    <row r="151" spans="1:12" x14ac:dyDescent="0.35">
      <c r="A151" s="37"/>
      <c r="B151" s="37"/>
      <c r="C151" s="37"/>
      <c r="D151" s="37"/>
      <c r="E151" s="37"/>
      <c r="F151" s="39" t="s">
        <v>213</v>
      </c>
      <c r="G151" s="37"/>
      <c r="H151" s="37"/>
      <c r="I151" s="37"/>
      <c r="J151" s="37"/>
      <c r="K151" s="37"/>
      <c r="L151" s="37"/>
    </row>
    <row r="152" spans="1:12" x14ac:dyDescent="0.35">
      <c r="A152" s="37"/>
      <c r="B152" s="37"/>
      <c r="C152" s="37"/>
      <c r="D152" s="37"/>
      <c r="E152" s="37"/>
      <c r="F152" s="39" t="s">
        <v>214</v>
      </c>
      <c r="G152" s="37"/>
      <c r="H152" s="37"/>
      <c r="I152" s="37"/>
      <c r="J152" s="37"/>
      <c r="K152" s="37"/>
      <c r="L152" s="37"/>
    </row>
    <row r="153" spans="1:12" x14ac:dyDescent="0.35">
      <c r="A153" s="37"/>
      <c r="B153" s="37"/>
      <c r="C153" s="37"/>
      <c r="D153" s="37"/>
      <c r="E153" s="37"/>
      <c r="F153" s="39" t="s">
        <v>215</v>
      </c>
      <c r="G153" s="37"/>
      <c r="H153" s="37"/>
      <c r="I153" s="37"/>
      <c r="J153" s="37"/>
      <c r="K153" s="37"/>
      <c r="L153" s="37"/>
    </row>
    <row r="154" spans="1:12" x14ac:dyDescent="0.35">
      <c r="A154" s="37"/>
      <c r="B154" s="37"/>
      <c r="C154" s="37"/>
      <c r="D154" s="37"/>
      <c r="E154" s="37"/>
      <c r="F154" s="39" t="s">
        <v>216</v>
      </c>
      <c r="G154" s="37"/>
      <c r="H154" s="37"/>
      <c r="I154" s="37"/>
      <c r="J154" s="37"/>
      <c r="K154" s="37"/>
      <c r="L154" s="37"/>
    </row>
    <row r="155" spans="1:12" x14ac:dyDescent="0.35">
      <c r="A155" s="37"/>
      <c r="B155" s="37"/>
      <c r="C155" s="37"/>
      <c r="D155" s="37"/>
      <c r="E155" s="37"/>
      <c r="F155" s="39" t="s">
        <v>42</v>
      </c>
      <c r="G155" s="37"/>
      <c r="H155" s="37"/>
      <c r="I155" s="37"/>
      <c r="J155" s="37"/>
      <c r="K155" s="37"/>
      <c r="L155" s="37"/>
    </row>
    <row r="156" spans="1:12" x14ac:dyDescent="0.35">
      <c r="A156" s="37"/>
      <c r="B156" s="37"/>
      <c r="C156" s="37"/>
      <c r="D156" s="37"/>
      <c r="E156" s="37"/>
      <c r="F156" s="39" t="s">
        <v>218</v>
      </c>
      <c r="G156" s="37"/>
      <c r="H156" s="37"/>
      <c r="I156" s="37"/>
      <c r="J156" s="37"/>
      <c r="K156" s="37"/>
      <c r="L156" s="37"/>
    </row>
    <row r="157" spans="1:12" x14ac:dyDescent="0.35">
      <c r="A157" s="37"/>
      <c r="B157" s="37"/>
      <c r="C157" s="37"/>
      <c r="D157" s="37"/>
      <c r="E157" s="37"/>
      <c r="F157" s="39" t="s">
        <v>219</v>
      </c>
      <c r="G157" s="37"/>
      <c r="H157" s="37"/>
      <c r="I157" s="37"/>
      <c r="J157" s="37"/>
      <c r="K157" s="37"/>
      <c r="L157" s="37"/>
    </row>
    <row r="158" spans="1:12" x14ac:dyDescent="0.35">
      <c r="A158" s="37"/>
      <c r="B158" s="37"/>
      <c r="C158" s="37"/>
      <c r="D158" s="37"/>
      <c r="E158" s="37"/>
      <c r="F158" s="39" t="s">
        <v>220</v>
      </c>
      <c r="G158" s="37"/>
      <c r="H158" s="37"/>
      <c r="I158" s="37"/>
      <c r="J158" s="37"/>
      <c r="K158" s="37"/>
      <c r="L158" s="37"/>
    </row>
    <row r="159" spans="1:12" x14ac:dyDescent="0.35">
      <c r="A159" s="37"/>
      <c r="B159" s="37"/>
      <c r="C159" s="37"/>
      <c r="D159" s="37"/>
      <c r="E159" s="37"/>
      <c r="F159" s="39" t="s">
        <v>221</v>
      </c>
      <c r="G159" s="37"/>
      <c r="H159" s="37"/>
      <c r="I159" s="37"/>
      <c r="J159" s="37"/>
      <c r="K159" s="37"/>
      <c r="L159" s="37"/>
    </row>
    <row r="160" spans="1:12" x14ac:dyDescent="0.35">
      <c r="A160" s="37"/>
      <c r="B160" s="37"/>
      <c r="C160" s="37"/>
      <c r="D160" s="37"/>
      <c r="E160" s="37"/>
      <c r="F160" s="39" t="s">
        <v>222</v>
      </c>
      <c r="G160" s="37"/>
      <c r="H160" s="37"/>
      <c r="I160" s="37"/>
      <c r="J160" s="37"/>
      <c r="K160" s="37"/>
      <c r="L160" s="37"/>
    </row>
    <row r="161" spans="1:12" x14ac:dyDescent="0.35">
      <c r="A161" s="37"/>
      <c r="B161" s="37"/>
      <c r="C161" s="37"/>
      <c r="D161" s="37"/>
      <c r="E161" s="37"/>
      <c r="F161" s="39" t="s">
        <v>223</v>
      </c>
      <c r="G161" s="37"/>
      <c r="H161" s="37"/>
      <c r="I161" s="37"/>
      <c r="J161" s="37"/>
      <c r="K161" s="37"/>
      <c r="L161" s="37"/>
    </row>
    <row r="162" spans="1:12" x14ac:dyDescent="0.35">
      <c r="A162" s="37"/>
      <c r="B162" s="37"/>
      <c r="C162" s="37"/>
      <c r="D162" s="37"/>
      <c r="E162" s="37"/>
      <c r="F162" s="39" t="s">
        <v>224</v>
      </c>
      <c r="G162" s="37"/>
      <c r="H162" s="37"/>
      <c r="I162" s="37"/>
      <c r="J162" s="37"/>
      <c r="K162" s="37"/>
      <c r="L162" s="37"/>
    </row>
    <row r="163" spans="1:12" x14ac:dyDescent="0.35">
      <c r="A163" s="37"/>
      <c r="B163" s="37"/>
      <c r="C163" s="37"/>
      <c r="D163" s="37"/>
      <c r="E163" s="37"/>
      <c r="F163" s="39" t="s">
        <v>43</v>
      </c>
      <c r="G163" s="37"/>
      <c r="H163" s="37"/>
      <c r="I163" s="37"/>
      <c r="J163" s="37"/>
      <c r="K163" s="37"/>
      <c r="L163" s="37"/>
    </row>
    <row r="164" spans="1:12" x14ac:dyDescent="0.35">
      <c r="A164" s="37"/>
      <c r="B164" s="37"/>
      <c r="C164" s="37"/>
      <c r="D164" s="37"/>
      <c r="E164" s="37"/>
      <c r="F164" s="39" t="s">
        <v>44</v>
      </c>
      <c r="G164" s="37"/>
      <c r="H164" s="37"/>
      <c r="I164" s="37"/>
      <c r="J164" s="37"/>
      <c r="K164" s="37"/>
      <c r="L164" s="37"/>
    </row>
    <row r="165" spans="1:12" x14ac:dyDescent="0.35">
      <c r="A165" s="37"/>
      <c r="B165" s="37"/>
      <c r="C165" s="37"/>
      <c r="D165" s="37"/>
      <c r="E165" s="37"/>
      <c r="F165" s="39" t="s">
        <v>225</v>
      </c>
      <c r="G165" s="37"/>
      <c r="H165" s="37"/>
      <c r="I165" s="37"/>
      <c r="J165" s="37"/>
      <c r="K165" s="37"/>
      <c r="L165" s="37"/>
    </row>
    <row r="166" spans="1:12" x14ac:dyDescent="0.35">
      <c r="A166" s="37"/>
      <c r="B166" s="37"/>
      <c r="C166" s="37"/>
      <c r="D166" s="37"/>
      <c r="E166" s="37"/>
      <c r="F166" s="39" t="s">
        <v>45</v>
      </c>
      <c r="G166" s="37"/>
      <c r="H166" s="37"/>
      <c r="I166" s="37"/>
      <c r="J166" s="37"/>
      <c r="K166" s="37"/>
      <c r="L166" s="37"/>
    </row>
    <row r="167" spans="1:12" x14ac:dyDescent="0.35">
      <c r="A167" s="37"/>
      <c r="B167" s="37"/>
      <c r="C167" s="37"/>
      <c r="D167" s="37"/>
      <c r="E167" s="37"/>
      <c r="F167" s="39" t="s">
        <v>226</v>
      </c>
      <c r="G167" s="37"/>
      <c r="H167" s="37"/>
      <c r="I167" s="37"/>
      <c r="J167" s="37"/>
      <c r="K167" s="37"/>
      <c r="L167" s="37"/>
    </row>
    <row r="168" spans="1:12" x14ac:dyDescent="0.35">
      <c r="A168" s="37"/>
      <c r="B168" s="37"/>
      <c r="C168" s="37"/>
      <c r="D168" s="37"/>
      <c r="E168" s="37"/>
      <c r="F168" s="39" t="s">
        <v>227</v>
      </c>
      <c r="G168" s="37"/>
      <c r="H168" s="37"/>
      <c r="I168" s="37"/>
      <c r="J168" s="37"/>
      <c r="K168" s="37"/>
      <c r="L168" s="37"/>
    </row>
    <row r="169" spans="1:12" x14ac:dyDescent="0.35">
      <c r="A169" s="37"/>
      <c r="B169" s="37"/>
      <c r="C169" s="37"/>
      <c r="D169" s="37"/>
      <c r="E169" s="37"/>
      <c r="F169" s="39" t="s">
        <v>228</v>
      </c>
      <c r="G169" s="37"/>
      <c r="H169" s="37"/>
      <c r="I169" s="37"/>
      <c r="J169" s="37"/>
      <c r="K169" s="37"/>
      <c r="L169" s="37"/>
    </row>
    <row r="170" spans="1:12" x14ac:dyDescent="0.35">
      <c r="A170" s="37"/>
      <c r="B170" s="37"/>
      <c r="C170" s="37"/>
      <c r="D170" s="37"/>
      <c r="E170" s="37"/>
      <c r="F170" s="39" t="s">
        <v>229</v>
      </c>
      <c r="G170" s="37"/>
      <c r="H170" s="37"/>
      <c r="I170" s="37"/>
      <c r="J170" s="37"/>
      <c r="K170" s="37"/>
      <c r="L170" s="37"/>
    </row>
    <row r="171" spans="1:12" x14ac:dyDescent="0.35">
      <c r="A171" s="37"/>
      <c r="B171" s="37"/>
      <c r="C171" s="37"/>
      <c r="D171" s="37"/>
      <c r="E171" s="37"/>
      <c r="F171" s="39" t="s">
        <v>230</v>
      </c>
      <c r="G171" s="37"/>
      <c r="H171" s="37"/>
      <c r="I171" s="37"/>
      <c r="J171" s="37"/>
      <c r="K171" s="37"/>
      <c r="L171" s="37"/>
    </row>
    <row r="172" spans="1:12" x14ac:dyDescent="0.35">
      <c r="A172" s="37"/>
      <c r="B172" s="37"/>
      <c r="C172" s="37"/>
      <c r="D172" s="37"/>
      <c r="E172" s="37"/>
      <c r="F172" s="39" t="s">
        <v>231</v>
      </c>
      <c r="G172" s="37"/>
      <c r="H172" s="37"/>
      <c r="I172" s="37"/>
      <c r="J172" s="37"/>
      <c r="K172" s="37"/>
      <c r="L172" s="37"/>
    </row>
    <row r="173" spans="1:12" x14ac:dyDescent="0.35">
      <c r="A173" s="37"/>
      <c r="B173" s="37"/>
      <c r="C173" s="37"/>
      <c r="D173" s="37"/>
      <c r="E173" s="37"/>
      <c r="F173" s="39" t="s">
        <v>46</v>
      </c>
      <c r="G173" s="37"/>
      <c r="H173" s="37"/>
      <c r="I173" s="37"/>
      <c r="J173" s="37"/>
      <c r="K173" s="37"/>
      <c r="L173" s="37"/>
    </row>
    <row r="174" spans="1:12" x14ac:dyDescent="0.35">
      <c r="A174" s="37"/>
      <c r="B174" s="37"/>
      <c r="C174" s="37"/>
      <c r="D174" s="37"/>
      <c r="E174" s="37"/>
      <c r="F174" s="39" t="s">
        <v>232</v>
      </c>
      <c r="G174" s="37"/>
      <c r="H174" s="37"/>
      <c r="I174" s="37"/>
      <c r="J174" s="37"/>
      <c r="K174" s="37"/>
      <c r="L174" s="37"/>
    </row>
    <row r="175" spans="1:12" x14ac:dyDescent="0.35">
      <c r="A175" s="37"/>
      <c r="B175" s="37"/>
      <c r="C175" s="37"/>
      <c r="D175" s="37"/>
      <c r="E175" s="37"/>
      <c r="F175" s="39" t="s">
        <v>233</v>
      </c>
      <c r="G175" s="37"/>
      <c r="H175" s="37"/>
      <c r="I175" s="37"/>
      <c r="J175" s="37"/>
      <c r="K175" s="37"/>
      <c r="L175" s="37"/>
    </row>
    <row r="176" spans="1:12" x14ac:dyDescent="0.35">
      <c r="A176" s="37"/>
      <c r="B176" s="37"/>
      <c r="C176" s="37"/>
      <c r="D176" s="37"/>
      <c r="E176" s="37"/>
      <c r="F176" s="39" t="s">
        <v>235</v>
      </c>
      <c r="G176" s="37"/>
      <c r="H176" s="37"/>
      <c r="I176" s="37"/>
      <c r="J176" s="37"/>
      <c r="K176" s="37"/>
      <c r="L176" s="37"/>
    </row>
    <row r="177" spans="1:12" x14ac:dyDescent="0.35">
      <c r="A177" s="37"/>
      <c r="B177" s="37"/>
      <c r="C177" s="37"/>
      <c r="D177" s="37"/>
      <c r="E177" s="37"/>
      <c r="F177" s="39" t="s">
        <v>237</v>
      </c>
      <c r="G177" s="37"/>
      <c r="H177" s="37"/>
      <c r="I177" s="37"/>
      <c r="J177" s="37"/>
      <c r="K177" s="37"/>
      <c r="L177" s="37"/>
    </row>
    <row r="178" spans="1:12" x14ac:dyDescent="0.35">
      <c r="A178" s="37"/>
      <c r="B178" s="37"/>
      <c r="C178" s="37"/>
      <c r="D178" s="37"/>
      <c r="E178" s="37"/>
      <c r="F178" s="39" t="s">
        <v>239</v>
      </c>
      <c r="G178" s="37"/>
      <c r="H178" s="37"/>
      <c r="I178" s="37"/>
      <c r="J178" s="37"/>
      <c r="K178" s="37"/>
      <c r="L178" s="37"/>
    </row>
    <row r="179" spans="1:12" x14ac:dyDescent="0.35">
      <c r="A179" s="37"/>
      <c r="B179" s="37"/>
      <c r="C179" s="37"/>
      <c r="D179" s="37"/>
      <c r="E179" s="37"/>
      <c r="F179" s="39" t="s">
        <v>241</v>
      </c>
      <c r="G179" s="37"/>
      <c r="H179" s="37"/>
      <c r="I179" s="37"/>
      <c r="J179" s="37"/>
      <c r="K179" s="37"/>
      <c r="L179" s="37"/>
    </row>
    <row r="180" spans="1:12" x14ac:dyDescent="0.35">
      <c r="A180" s="37"/>
      <c r="B180" s="37"/>
      <c r="C180" s="37"/>
      <c r="D180" s="37"/>
      <c r="E180" s="37"/>
      <c r="F180" s="39" t="s">
        <v>242</v>
      </c>
      <c r="G180" s="37"/>
      <c r="H180" s="37"/>
      <c r="I180" s="37"/>
      <c r="J180" s="37"/>
      <c r="K180" s="37"/>
      <c r="L180" s="37"/>
    </row>
    <row r="181" spans="1:12" x14ac:dyDescent="0.35">
      <c r="A181" s="37"/>
      <c r="B181" s="37"/>
      <c r="C181" s="37"/>
      <c r="D181" s="37"/>
      <c r="E181" s="37"/>
      <c r="F181" s="39" t="s">
        <v>243</v>
      </c>
      <c r="G181" s="37"/>
      <c r="H181" s="37"/>
      <c r="I181" s="37"/>
      <c r="J181" s="37"/>
      <c r="K181" s="37"/>
      <c r="L181" s="37"/>
    </row>
    <row r="182" spans="1:12" x14ac:dyDescent="0.35">
      <c r="A182" s="37"/>
      <c r="B182" s="37"/>
      <c r="C182" s="37"/>
      <c r="D182" s="37"/>
      <c r="E182" s="37"/>
      <c r="F182" s="39" t="s">
        <v>244</v>
      </c>
      <c r="G182" s="37"/>
      <c r="H182" s="37"/>
      <c r="I182" s="37"/>
      <c r="J182" s="37"/>
      <c r="K182" s="37"/>
      <c r="L182" s="37"/>
    </row>
    <row r="183" spans="1:12" x14ac:dyDescent="0.35">
      <c r="A183" s="37"/>
      <c r="B183" s="37"/>
      <c r="C183" s="37"/>
      <c r="D183" s="37"/>
      <c r="E183" s="37"/>
      <c r="F183" s="39" t="s">
        <v>245</v>
      </c>
      <c r="G183" s="37"/>
      <c r="H183" s="37"/>
      <c r="I183" s="37"/>
      <c r="J183" s="37"/>
      <c r="K183" s="37"/>
      <c r="L183" s="37"/>
    </row>
    <row r="184" spans="1:12" x14ac:dyDescent="0.35">
      <c r="A184" s="37"/>
      <c r="B184" s="37"/>
      <c r="C184" s="37"/>
      <c r="D184" s="37"/>
      <c r="E184" s="37"/>
      <c r="F184" s="39" t="s">
        <v>246</v>
      </c>
      <c r="G184" s="37"/>
      <c r="H184" s="37"/>
      <c r="I184" s="37"/>
      <c r="J184" s="37"/>
      <c r="K184" s="37"/>
      <c r="L184" s="37"/>
    </row>
    <row r="185" spans="1:12" x14ac:dyDescent="0.35">
      <c r="A185" s="37"/>
      <c r="B185" s="37"/>
      <c r="C185" s="37"/>
      <c r="D185" s="37"/>
      <c r="E185" s="37"/>
      <c r="F185" s="39" t="s">
        <v>247</v>
      </c>
      <c r="G185" s="37"/>
      <c r="H185" s="37"/>
      <c r="I185" s="37"/>
      <c r="J185" s="37"/>
      <c r="K185" s="37"/>
      <c r="L185" s="37"/>
    </row>
    <row r="186" spans="1:12" x14ac:dyDescent="0.35">
      <c r="A186" s="37"/>
      <c r="B186" s="37"/>
      <c r="C186" s="37"/>
      <c r="D186" s="37"/>
      <c r="E186" s="37"/>
      <c r="F186" s="39" t="s">
        <v>248</v>
      </c>
      <c r="G186" s="37"/>
      <c r="H186" s="37"/>
      <c r="I186" s="37"/>
      <c r="J186" s="37"/>
      <c r="K186" s="37"/>
      <c r="L186" s="37"/>
    </row>
    <row r="187" spans="1:12" x14ac:dyDescent="0.35">
      <c r="A187" s="37"/>
      <c r="B187" s="37"/>
      <c r="C187" s="37"/>
      <c r="D187" s="37"/>
      <c r="E187" s="37"/>
      <c r="F187" s="39" t="s">
        <v>47</v>
      </c>
      <c r="G187" s="37"/>
      <c r="H187" s="37"/>
      <c r="I187" s="37"/>
      <c r="J187" s="37"/>
      <c r="K187" s="37"/>
      <c r="L187" s="37"/>
    </row>
    <row r="188" spans="1:12" x14ac:dyDescent="0.35">
      <c r="A188" s="37"/>
      <c r="B188" s="37"/>
      <c r="C188" s="37"/>
      <c r="D188" s="37"/>
      <c r="E188" s="37"/>
      <c r="F188" s="39" t="s">
        <v>132</v>
      </c>
      <c r="G188" s="37"/>
      <c r="H188" s="37"/>
      <c r="I188" s="37"/>
      <c r="J188" s="37"/>
      <c r="K188" s="37"/>
      <c r="L188" s="37"/>
    </row>
    <row r="189" spans="1:12" x14ac:dyDescent="0.35">
      <c r="A189" s="37"/>
      <c r="B189" s="37"/>
      <c r="C189" s="37"/>
      <c r="D189" s="37"/>
      <c r="E189" s="37"/>
      <c r="F189" s="39" t="s">
        <v>249</v>
      </c>
      <c r="G189" s="37"/>
      <c r="H189" s="37"/>
      <c r="I189" s="37"/>
      <c r="J189" s="37"/>
      <c r="K189" s="37"/>
      <c r="L189" s="37"/>
    </row>
    <row r="190" spans="1:12" x14ac:dyDescent="0.35">
      <c r="A190" s="37"/>
      <c r="B190" s="37"/>
      <c r="C190" s="37"/>
      <c r="D190" s="37"/>
      <c r="E190" s="37"/>
      <c r="F190" s="39" t="s">
        <v>250</v>
      </c>
      <c r="G190" s="37"/>
      <c r="H190" s="37"/>
      <c r="I190" s="37"/>
      <c r="J190" s="37"/>
      <c r="K190" s="37"/>
      <c r="L190" s="37"/>
    </row>
    <row r="191" spans="1:12" x14ac:dyDescent="0.35">
      <c r="A191" s="37"/>
      <c r="B191" s="37"/>
      <c r="C191" s="37"/>
      <c r="D191" s="37"/>
      <c r="E191" s="37"/>
      <c r="F191" s="39" t="s">
        <v>251</v>
      </c>
      <c r="G191" s="37"/>
      <c r="H191" s="37"/>
      <c r="I191" s="37"/>
      <c r="J191" s="37"/>
      <c r="K191" s="37"/>
      <c r="L191" s="37"/>
    </row>
    <row r="192" spans="1:12" x14ac:dyDescent="0.35">
      <c r="A192" s="37"/>
      <c r="B192" s="37"/>
      <c r="C192" s="37"/>
      <c r="D192" s="37"/>
      <c r="E192" s="37"/>
      <c r="F192" s="39" t="s">
        <v>49</v>
      </c>
      <c r="G192" s="37"/>
      <c r="H192" s="37"/>
      <c r="I192" s="37"/>
      <c r="J192" s="37"/>
      <c r="K192" s="37"/>
      <c r="L192" s="37"/>
    </row>
    <row r="193" spans="1:12" x14ac:dyDescent="0.35">
      <c r="A193" s="37"/>
      <c r="B193" s="37"/>
      <c r="C193" s="37"/>
      <c r="D193" s="37"/>
      <c r="E193" s="37"/>
      <c r="F193" s="39" t="s">
        <v>252</v>
      </c>
      <c r="G193" s="37"/>
      <c r="H193" s="37"/>
      <c r="I193" s="37"/>
      <c r="J193" s="37"/>
      <c r="K193" s="37"/>
      <c r="L193" s="37"/>
    </row>
    <row r="194" spans="1:12" x14ac:dyDescent="0.35">
      <c r="A194" s="37"/>
      <c r="B194" s="37"/>
      <c r="C194" s="37"/>
      <c r="D194" s="37"/>
      <c r="E194" s="37"/>
      <c r="F194" s="39" t="s">
        <v>50</v>
      </c>
      <c r="G194" s="37"/>
      <c r="H194" s="37"/>
      <c r="I194" s="37"/>
      <c r="J194" s="37"/>
      <c r="K194" s="37"/>
      <c r="L194" s="37"/>
    </row>
    <row r="195" spans="1:12" x14ac:dyDescent="0.35">
      <c r="A195" s="37"/>
      <c r="B195" s="37"/>
      <c r="C195" s="37"/>
      <c r="D195" s="37"/>
      <c r="E195" s="37"/>
      <c r="F195" s="39" t="s">
        <v>51</v>
      </c>
      <c r="G195" s="37"/>
      <c r="H195" s="37"/>
      <c r="I195" s="37"/>
      <c r="J195" s="37"/>
      <c r="K195" s="37"/>
      <c r="L195" s="37"/>
    </row>
    <row r="196" spans="1:12" x14ac:dyDescent="0.35">
      <c r="A196" s="37"/>
      <c r="B196" s="37"/>
      <c r="C196" s="37"/>
      <c r="D196" s="37"/>
      <c r="E196" s="37"/>
      <c r="F196" s="39" t="s">
        <v>52</v>
      </c>
      <c r="G196" s="37"/>
      <c r="H196" s="37"/>
      <c r="I196" s="37"/>
      <c r="J196" s="37"/>
      <c r="K196" s="37"/>
      <c r="L196" s="37"/>
    </row>
    <row r="197" spans="1:12" x14ac:dyDescent="0.35">
      <c r="A197" s="37"/>
      <c r="B197" s="37"/>
      <c r="C197" s="37"/>
      <c r="D197" s="37"/>
      <c r="E197" s="37"/>
      <c r="F197" s="39" t="s">
        <v>253</v>
      </c>
      <c r="G197" s="37"/>
      <c r="H197" s="37"/>
      <c r="I197" s="37"/>
      <c r="J197" s="37"/>
      <c r="K197" s="37"/>
      <c r="L197" s="37"/>
    </row>
    <row r="198" spans="1:12" x14ac:dyDescent="0.35">
      <c r="A198" s="37"/>
      <c r="B198" s="37"/>
      <c r="C198" s="37"/>
      <c r="D198" s="37"/>
      <c r="E198" s="37"/>
      <c r="F198" s="39" t="s">
        <v>254</v>
      </c>
      <c r="G198" s="37"/>
      <c r="H198" s="37"/>
      <c r="I198" s="37"/>
      <c r="J198" s="37"/>
      <c r="K198" s="37"/>
      <c r="L198" s="37"/>
    </row>
    <row r="199" spans="1:12" x14ac:dyDescent="0.35">
      <c r="A199" s="37"/>
      <c r="B199" s="37"/>
      <c r="C199" s="37"/>
      <c r="D199" s="37"/>
      <c r="E199" s="37"/>
      <c r="F199" s="39" t="s">
        <v>255</v>
      </c>
      <c r="G199" s="37"/>
      <c r="H199" s="37"/>
      <c r="I199" s="37"/>
      <c r="J199" s="37"/>
      <c r="K199" s="37"/>
      <c r="L199" s="37"/>
    </row>
    <row r="200" spans="1:12" x14ac:dyDescent="0.35">
      <c r="A200" s="37"/>
      <c r="B200" s="37"/>
      <c r="C200" s="37"/>
      <c r="D200" s="37"/>
      <c r="E200" s="37"/>
      <c r="F200" s="39" t="s">
        <v>54</v>
      </c>
      <c r="G200" s="37"/>
      <c r="H200" s="37"/>
      <c r="I200" s="37"/>
      <c r="J200" s="37"/>
      <c r="K200" s="37"/>
      <c r="L200" s="37"/>
    </row>
    <row r="201" spans="1:12" x14ac:dyDescent="0.35">
      <c r="A201" s="37"/>
      <c r="B201" s="37"/>
      <c r="C201" s="37"/>
      <c r="D201" s="37"/>
      <c r="E201" s="37"/>
      <c r="F201" s="39" t="s">
        <v>256</v>
      </c>
      <c r="G201" s="37"/>
      <c r="H201" s="37"/>
      <c r="I201" s="37"/>
      <c r="J201" s="37"/>
      <c r="K201" s="37"/>
      <c r="L201" s="37"/>
    </row>
    <row r="202" spans="1:12" x14ac:dyDescent="0.35">
      <c r="A202" s="37"/>
      <c r="B202" s="37"/>
      <c r="C202" s="37"/>
      <c r="D202" s="37"/>
      <c r="E202" s="37"/>
      <c r="F202" s="39" t="s">
        <v>257</v>
      </c>
      <c r="G202" s="37"/>
      <c r="H202" s="37"/>
      <c r="I202" s="37"/>
      <c r="J202" s="37"/>
      <c r="K202" s="37"/>
      <c r="L202" s="37"/>
    </row>
    <row r="203" spans="1:12" x14ac:dyDescent="0.35">
      <c r="A203" s="37"/>
      <c r="B203" s="37"/>
      <c r="C203" s="37"/>
      <c r="D203" s="37"/>
      <c r="E203" s="37"/>
      <c r="F203" s="39" t="s">
        <v>258</v>
      </c>
      <c r="G203" s="37"/>
      <c r="H203" s="37"/>
      <c r="I203" s="37"/>
      <c r="J203" s="37"/>
      <c r="K203" s="37"/>
      <c r="L203" s="37"/>
    </row>
    <row r="204" spans="1:12" x14ac:dyDescent="0.35">
      <c r="A204" s="37"/>
      <c r="B204" s="37"/>
      <c r="C204" s="37"/>
      <c r="D204" s="37"/>
      <c r="E204" s="37"/>
      <c r="F204" s="39" t="s">
        <v>259</v>
      </c>
      <c r="G204" s="37"/>
      <c r="H204" s="37"/>
      <c r="I204" s="37"/>
      <c r="J204" s="37"/>
      <c r="K204" s="37"/>
      <c r="L204" s="37"/>
    </row>
    <row r="205" spans="1:12" x14ac:dyDescent="0.35">
      <c r="A205" s="37"/>
      <c r="B205" s="37"/>
      <c r="C205" s="37"/>
      <c r="D205" s="37"/>
      <c r="E205" s="37"/>
      <c r="F205" s="39" t="s">
        <v>260</v>
      </c>
      <c r="G205" s="37"/>
      <c r="H205" s="37"/>
      <c r="I205" s="37"/>
      <c r="J205" s="37"/>
      <c r="K205" s="37"/>
      <c r="L205" s="37"/>
    </row>
    <row r="206" spans="1:12" x14ac:dyDescent="0.35">
      <c r="A206" s="37"/>
      <c r="B206" s="37"/>
      <c r="C206" s="37"/>
      <c r="D206" s="37"/>
      <c r="E206" s="37"/>
      <c r="F206" s="39" t="s">
        <v>261</v>
      </c>
      <c r="G206" s="37"/>
      <c r="H206" s="37"/>
      <c r="I206" s="37"/>
      <c r="J206" s="37"/>
      <c r="K206" s="37"/>
      <c r="L206" s="37"/>
    </row>
    <row r="207" spans="1:12" x14ac:dyDescent="0.35">
      <c r="A207" s="37"/>
      <c r="B207" s="37"/>
      <c r="C207" s="37"/>
      <c r="D207" s="37"/>
      <c r="E207" s="37"/>
      <c r="F207" s="39" t="s">
        <v>262</v>
      </c>
      <c r="G207" s="37"/>
      <c r="H207" s="37"/>
      <c r="I207" s="37"/>
      <c r="J207" s="37"/>
      <c r="K207" s="37"/>
      <c r="L207" s="37"/>
    </row>
    <row r="208" spans="1:12" x14ac:dyDescent="0.35">
      <c r="A208" s="37"/>
      <c r="B208" s="37"/>
      <c r="C208" s="37"/>
      <c r="D208" s="37"/>
      <c r="E208" s="37"/>
      <c r="F208" s="39" t="s">
        <v>55</v>
      </c>
      <c r="G208" s="37"/>
      <c r="H208" s="37"/>
      <c r="I208" s="37"/>
      <c r="J208" s="37"/>
      <c r="K208" s="37"/>
      <c r="L208" s="37"/>
    </row>
    <row r="209" spans="1:12" x14ac:dyDescent="0.35">
      <c r="A209" s="37"/>
      <c r="B209" s="37"/>
      <c r="C209" s="37"/>
      <c r="D209" s="37"/>
      <c r="E209" s="37"/>
      <c r="F209" s="39" t="s">
        <v>56</v>
      </c>
      <c r="G209" s="37"/>
      <c r="H209" s="37"/>
      <c r="I209" s="37"/>
      <c r="J209" s="37"/>
      <c r="K209" s="37"/>
      <c r="L209" s="37"/>
    </row>
    <row r="210" spans="1:12" x14ac:dyDescent="0.35">
      <c r="A210" s="37"/>
      <c r="B210" s="37"/>
      <c r="C210" s="37"/>
      <c r="D210" s="37"/>
      <c r="E210" s="37"/>
      <c r="F210" s="39" t="s">
        <v>263</v>
      </c>
      <c r="G210" s="37"/>
      <c r="H210" s="37"/>
      <c r="I210" s="37"/>
      <c r="J210" s="37"/>
      <c r="K210" s="37"/>
      <c r="L210" s="37"/>
    </row>
    <row r="211" spans="1:12" x14ac:dyDescent="0.35">
      <c r="A211" s="37"/>
      <c r="B211" s="37"/>
      <c r="C211" s="37"/>
      <c r="D211" s="37"/>
      <c r="E211" s="37"/>
      <c r="F211" s="39" t="s">
        <v>266</v>
      </c>
      <c r="G211" s="37"/>
      <c r="H211" s="37"/>
      <c r="I211" s="37"/>
      <c r="J211" s="37"/>
      <c r="K211" s="37"/>
      <c r="L211" s="37"/>
    </row>
    <row r="212" spans="1:12" x14ac:dyDescent="0.35">
      <c r="A212" s="37"/>
      <c r="B212" s="37"/>
      <c r="C212" s="37"/>
      <c r="D212" s="37"/>
      <c r="E212" s="37"/>
      <c r="F212" s="39" t="s">
        <v>267</v>
      </c>
      <c r="G212" s="37"/>
      <c r="H212" s="37"/>
      <c r="I212" s="37"/>
      <c r="J212" s="37"/>
      <c r="K212" s="37"/>
      <c r="L212" s="37"/>
    </row>
    <row r="213" spans="1:12" x14ac:dyDescent="0.35">
      <c r="A213" s="37"/>
      <c r="B213" s="37"/>
      <c r="C213" s="37"/>
      <c r="D213" s="37"/>
      <c r="E213" s="37"/>
      <c r="F213" s="39" t="s">
        <v>268</v>
      </c>
      <c r="G213" s="37"/>
      <c r="H213" s="37"/>
      <c r="I213" s="37"/>
      <c r="J213" s="37"/>
      <c r="K213" s="37"/>
      <c r="L213" s="37"/>
    </row>
    <row r="214" spans="1:12" x14ac:dyDescent="0.35">
      <c r="A214" s="37"/>
      <c r="B214" s="37"/>
      <c r="C214" s="37"/>
      <c r="D214" s="37"/>
      <c r="E214" s="37"/>
      <c r="F214" s="39" t="s">
        <v>269</v>
      </c>
      <c r="G214" s="37"/>
      <c r="H214" s="37"/>
      <c r="I214" s="37"/>
      <c r="J214" s="37"/>
      <c r="K214" s="37"/>
      <c r="L214" s="37"/>
    </row>
    <row r="215" spans="1:12" x14ac:dyDescent="0.35">
      <c r="A215" s="37"/>
      <c r="B215" s="37"/>
      <c r="C215" s="37"/>
      <c r="D215" s="37"/>
      <c r="E215" s="37"/>
      <c r="F215" s="39" t="s">
        <v>270</v>
      </c>
      <c r="G215" s="37"/>
      <c r="H215" s="37"/>
      <c r="I215" s="37"/>
      <c r="J215" s="37"/>
      <c r="K215" s="37"/>
      <c r="L215" s="37"/>
    </row>
    <row r="216" spans="1:12" x14ac:dyDescent="0.35">
      <c r="A216" s="37"/>
      <c r="B216" s="37"/>
      <c r="C216" s="37"/>
      <c r="D216" s="37"/>
      <c r="E216" s="37"/>
      <c r="F216" s="39" t="s">
        <v>273</v>
      </c>
      <c r="G216" s="37"/>
      <c r="H216" s="37"/>
      <c r="I216" s="37"/>
      <c r="J216" s="37"/>
      <c r="K216" s="37"/>
      <c r="L216" s="37"/>
    </row>
    <row r="217" spans="1:12" x14ac:dyDescent="0.35">
      <c r="A217" s="37"/>
      <c r="B217" s="37"/>
      <c r="C217" s="37"/>
      <c r="D217" s="37"/>
      <c r="E217" s="37"/>
      <c r="F217" s="39" t="s">
        <v>274</v>
      </c>
      <c r="G217" s="37"/>
      <c r="H217" s="37"/>
      <c r="I217" s="37"/>
      <c r="J217" s="37"/>
      <c r="K217" s="37"/>
      <c r="L217" s="37"/>
    </row>
    <row r="218" spans="1:12" x14ac:dyDescent="0.35">
      <c r="A218" s="37"/>
      <c r="B218" s="37"/>
      <c r="C218" s="37"/>
      <c r="D218" s="37"/>
      <c r="E218" s="37"/>
      <c r="F218" s="39" t="s">
        <v>275</v>
      </c>
      <c r="G218" s="37"/>
      <c r="H218" s="37"/>
      <c r="I218" s="37"/>
      <c r="J218" s="37"/>
      <c r="K218" s="37"/>
      <c r="L218" s="37"/>
    </row>
    <row r="219" spans="1:12" x14ac:dyDescent="0.35">
      <c r="A219" s="37"/>
      <c r="B219" s="37"/>
      <c r="C219" s="37"/>
      <c r="D219" s="37"/>
      <c r="E219" s="37"/>
      <c r="F219" s="40" t="s">
        <v>276</v>
      </c>
      <c r="G219" s="37"/>
      <c r="H219" s="37"/>
      <c r="I219" s="37"/>
      <c r="J219" s="37"/>
      <c r="K219" s="37"/>
      <c r="L219" s="37"/>
    </row>
    <row r="220" spans="1:12" x14ac:dyDescent="0.35">
      <c r="A220" s="37"/>
      <c r="B220" s="37"/>
      <c r="C220" s="37"/>
      <c r="D220" s="37"/>
      <c r="E220" s="37"/>
      <c r="F220" s="39" t="s">
        <v>278</v>
      </c>
      <c r="G220" s="37"/>
      <c r="H220" s="37"/>
      <c r="I220" s="37"/>
      <c r="J220" s="37"/>
      <c r="K220" s="37"/>
      <c r="L220" s="37"/>
    </row>
    <row r="221" spans="1:12" x14ac:dyDescent="0.35">
      <c r="A221" s="37"/>
      <c r="B221" s="37"/>
      <c r="C221" s="37"/>
      <c r="D221" s="37"/>
      <c r="E221" s="37"/>
      <c r="F221" s="39" t="s">
        <v>279</v>
      </c>
      <c r="G221" s="37"/>
      <c r="H221" s="37"/>
      <c r="I221" s="37"/>
      <c r="J221" s="37"/>
      <c r="K221" s="37"/>
      <c r="L221" s="37"/>
    </row>
    <row r="222" spans="1:12" x14ac:dyDescent="0.35">
      <c r="A222" s="37"/>
      <c r="B222" s="37"/>
      <c r="C222" s="37"/>
      <c r="D222" s="37"/>
      <c r="E222" s="37"/>
      <c r="F222" s="39" t="s">
        <v>280</v>
      </c>
      <c r="G222" s="37"/>
      <c r="H222" s="37"/>
      <c r="I222" s="37"/>
      <c r="J222" s="37"/>
      <c r="K222" s="37"/>
      <c r="L222" s="37"/>
    </row>
    <row r="223" spans="1:12" x14ac:dyDescent="0.35">
      <c r="A223" s="37"/>
      <c r="B223" s="37"/>
      <c r="C223" s="37"/>
      <c r="D223" s="37"/>
      <c r="E223" s="37"/>
      <c r="F223" s="39" t="s">
        <v>281</v>
      </c>
      <c r="G223" s="37"/>
      <c r="H223" s="37"/>
      <c r="I223" s="37"/>
      <c r="J223" s="37"/>
      <c r="K223" s="37"/>
      <c r="L223" s="37"/>
    </row>
    <row r="224" spans="1:12" x14ac:dyDescent="0.35">
      <c r="A224" s="37"/>
      <c r="B224" s="37"/>
      <c r="C224" s="37"/>
      <c r="D224" s="37"/>
      <c r="E224" s="37"/>
      <c r="F224" s="39" t="s">
        <v>282</v>
      </c>
      <c r="G224" s="37"/>
      <c r="H224" s="37"/>
      <c r="I224" s="37"/>
      <c r="J224" s="37"/>
      <c r="K224" s="37"/>
      <c r="L224" s="37"/>
    </row>
    <row r="225" spans="1:12" x14ac:dyDescent="0.35">
      <c r="A225" s="37"/>
      <c r="B225" s="37"/>
      <c r="C225" s="37"/>
      <c r="D225" s="37"/>
      <c r="E225" s="37"/>
      <c r="F225" s="39" t="s">
        <v>283</v>
      </c>
      <c r="G225" s="37"/>
      <c r="H225" s="37"/>
      <c r="I225" s="37"/>
      <c r="J225" s="37"/>
      <c r="K225" s="37"/>
      <c r="L225" s="37"/>
    </row>
    <row r="226" spans="1:12" x14ac:dyDescent="0.35">
      <c r="A226" s="37"/>
      <c r="B226" s="37"/>
      <c r="C226" s="37"/>
      <c r="D226" s="37"/>
      <c r="E226" s="37"/>
      <c r="F226" s="39" t="s">
        <v>284</v>
      </c>
      <c r="G226" s="37"/>
      <c r="H226" s="37"/>
      <c r="I226" s="37"/>
      <c r="J226" s="37"/>
      <c r="K226" s="37"/>
      <c r="L226" s="37"/>
    </row>
    <row r="227" spans="1:12" x14ac:dyDescent="0.35">
      <c r="A227" s="37"/>
      <c r="B227" s="37"/>
      <c r="C227" s="37"/>
      <c r="D227" s="37"/>
      <c r="E227" s="37"/>
      <c r="F227" s="39" t="s">
        <v>285</v>
      </c>
      <c r="G227" s="37"/>
      <c r="H227" s="37"/>
      <c r="I227" s="37"/>
      <c r="J227" s="37"/>
      <c r="K227" s="37"/>
      <c r="L227" s="37"/>
    </row>
    <row r="228" spans="1:12" x14ac:dyDescent="0.35">
      <c r="A228" s="37"/>
      <c r="B228" s="37"/>
      <c r="C228" s="37"/>
      <c r="D228" s="37"/>
      <c r="E228" s="37"/>
      <c r="F228" s="39" t="s">
        <v>286</v>
      </c>
      <c r="G228" s="37"/>
      <c r="H228" s="37"/>
      <c r="I228" s="37"/>
      <c r="J228" s="37"/>
      <c r="K228" s="37"/>
      <c r="L228" s="37"/>
    </row>
    <row r="229" spans="1:12" x14ac:dyDescent="0.35">
      <c r="A229" s="37"/>
      <c r="B229" s="37"/>
      <c r="C229" s="37"/>
      <c r="D229" s="37"/>
      <c r="E229" s="37"/>
      <c r="F229" s="39" t="s">
        <v>58</v>
      </c>
      <c r="G229" s="37"/>
      <c r="H229" s="37"/>
      <c r="I229" s="37"/>
      <c r="J229" s="37"/>
      <c r="K229" s="37"/>
      <c r="L229" s="37"/>
    </row>
    <row r="230" spans="1:12" x14ac:dyDescent="0.35">
      <c r="A230" s="37"/>
      <c r="B230" s="37"/>
      <c r="C230" s="37"/>
      <c r="D230" s="37"/>
      <c r="E230" s="37"/>
      <c r="F230" s="39" t="s">
        <v>59</v>
      </c>
      <c r="G230" s="37"/>
      <c r="H230" s="37"/>
      <c r="I230" s="37"/>
      <c r="J230" s="37"/>
      <c r="K230" s="37"/>
      <c r="L230" s="37"/>
    </row>
    <row r="231" spans="1:12" x14ac:dyDescent="0.35">
      <c r="A231" s="37"/>
      <c r="B231" s="37"/>
      <c r="C231" s="37"/>
      <c r="D231" s="37"/>
      <c r="E231" s="37"/>
      <c r="F231" s="39" t="s">
        <v>289</v>
      </c>
      <c r="G231" s="37"/>
      <c r="H231" s="37"/>
      <c r="I231" s="37"/>
      <c r="J231" s="37"/>
      <c r="K231" s="37"/>
      <c r="L231" s="37"/>
    </row>
    <row r="232" spans="1:12" x14ac:dyDescent="0.35">
      <c r="A232" s="37"/>
      <c r="B232" s="37"/>
      <c r="C232" s="37"/>
      <c r="D232" s="37"/>
      <c r="E232" s="37"/>
      <c r="F232" s="39" t="s">
        <v>290</v>
      </c>
      <c r="G232" s="37"/>
      <c r="H232" s="37"/>
      <c r="I232" s="37"/>
      <c r="J232" s="37"/>
      <c r="K232" s="37"/>
      <c r="L232" s="37"/>
    </row>
    <row r="233" spans="1:12" x14ac:dyDescent="0.35">
      <c r="A233" s="37"/>
      <c r="B233" s="37"/>
      <c r="C233" s="37"/>
      <c r="D233" s="37"/>
      <c r="E233" s="37"/>
      <c r="F233" s="39" t="s">
        <v>60</v>
      </c>
      <c r="G233" s="37"/>
      <c r="H233" s="37"/>
      <c r="I233" s="37"/>
      <c r="J233" s="37"/>
      <c r="K233" s="37"/>
      <c r="L233" s="37"/>
    </row>
    <row r="234" spans="1:12" x14ac:dyDescent="0.35">
      <c r="A234" s="37"/>
      <c r="B234" s="37"/>
      <c r="C234" s="37"/>
      <c r="D234" s="37"/>
      <c r="E234" s="37"/>
      <c r="F234" s="39" t="s">
        <v>291</v>
      </c>
      <c r="G234" s="37"/>
      <c r="H234" s="37"/>
      <c r="I234" s="37"/>
      <c r="J234" s="37"/>
      <c r="K234" s="37"/>
      <c r="L234" s="37"/>
    </row>
    <row r="235" spans="1:12" x14ac:dyDescent="0.35">
      <c r="A235" s="37"/>
      <c r="B235" s="37"/>
      <c r="C235" s="37"/>
      <c r="D235" s="37"/>
      <c r="E235" s="37"/>
      <c r="F235" s="39" t="s">
        <v>292</v>
      </c>
      <c r="G235" s="37"/>
      <c r="H235" s="37"/>
      <c r="I235" s="37"/>
      <c r="J235" s="37"/>
      <c r="K235" s="37"/>
      <c r="L235" s="37"/>
    </row>
    <row r="236" spans="1:12" x14ac:dyDescent="0.35">
      <c r="A236" s="37"/>
      <c r="B236" s="37"/>
      <c r="C236" s="37"/>
      <c r="D236" s="37"/>
      <c r="E236" s="37"/>
      <c r="F236" s="39" t="s">
        <v>293</v>
      </c>
      <c r="G236" s="37"/>
      <c r="H236" s="37"/>
      <c r="I236" s="37"/>
      <c r="J236" s="37"/>
      <c r="K236" s="37"/>
      <c r="L236" s="37"/>
    </row>
    <row r="237" spans="1:12" x14ac:dyDescent="0.35">
      <c r="A237" s="37"/>
      <c r="B237" s="37"/>
      <c r="C237" s="37"/>
      <c r="D237" s="37"/>
      <c r="E237" s="37"/>
      <c r="F237" s="39" t="s">
        <v>294</v>
      </c>
      <c r="G237" s="37"/>
      <c r="H237" s="37"/>
      <c r="I237" s="37"/>
      <c r="J237" s="37"/>
      <c r="K237" s="37"/>
      <c r="L237" s="37"/>
    </row>
    <row r="238" spans="1:12" x14ac:dyDescent="0.35">
      <c r="A238" s="37"/>
      <c r="B238" s="37"/>
      <c r="C238" s="37"/>
      <c r="D238" s="37"/>
      <c r="E238" s="37"/>
      <c r="F238" s="39" t="s">
        <v>295</v>
      </c>
      <c r="G238" s="37"/>
      <c r="H238" s="37"/>
      <c r="I238" s="37"/>
      <c r="J238" s="37"/>
      <c r="K238" s="37"/>
      <c r="L238" s="37"/>
    </row>
    <row r="239" spans="1:12" x14ac:dyDescent="0.35">
      <c r="A239" s="37"/>
      <c r="B239" s="37"/>
      <c r="C239" s="37"/>
      <c r="D239" s="37"/>
      <c r="E239" s="37"/>
      <c r="F239" s="39" t="s">
        <v>296</v>
      </c>
      <c r="G239" s="37"/>
      <c r="H239" s="37"/>
      <c r="I239" s="37"/>
      <c r="J239" s="37"/>
      <c r="K239" s="37"/>
      <c r="L239" s="37"/>
    </row>
    <row r="240" spans="1:12" x14ac:dyDescent="0.35">
      <c r="A240" s="37"/>
      <c r="B240" s="37"/>
      <c r="C240" s="37"/>
      <c r="D240" s="37"/>
      <c r="E240" s="37"/>
      <c r="F240" s="39" t="s">
        <v>61</v>
      </c>
      <c r="G240" s="37"/>
      <c r="H240" s="37"/>
      <c r="I240" s="37"/>
      <c r="J240" s="37"/>
      <c r="K240" s="37"/>
      <c r="L240" s="37"/>
    </row>
    <row r="241" spans="1:12" x14ac:dyDescent="0.35">
      <c r="A241" s="37"/>
      <c r="B241" s="37"/>
      <c r="C241" s="37"/>
      <c r="D241" s="37"/>
      <c r="E241" s="37"/>
      <c r="F241" s="39" t="s">
        <v>297</v>
      </c>
      <c r="G241" s="37"/>
      <c r="H241" s="37"/>
      <c r="I241" s="37"/>
      <c r="J241" s="37"/>
      <c r="K241" s="37"/>
      <c r="L241" s="37"/>
    </row>
    <row r="242" spans="1:12" x14ac:dyDescent="0.35">
      <c r="A242" s="37"/>
      <c r="B242" s="37"/>
      <c r="C242" s="37"/>
      <c r="D242" s="37"/>
      <c r="E242" s="37"/>
      <c r="F242" s="39" t="s">
        <v>298</v>
      </c>
      <c r="G242" s="37"/>
      <c r="H242" s="37"/>
      <c r="I242" s="37"/>
      <c r="J242" s="37"/>
      <c r="K242" s="37"/>
      <c r="L242" s="37"/>
    </row>
    <row r="243" spans="1:12" x14ac:dyDescent="0.35">
      <c r="A243" s="37"/>
      <c r="B243" s="37"/>
      <c r="C243" s="37"/>
      <c r="D243" s="37"/>
      <c r="E243" s="37"/>
      <c r="F243" s="39" t="s">
        <v>299</v>
      </c>
      <c r="G243" s="37"/>
      <c r="H243" s="37"/>
      <c r="I243" s="37"/>
      <c r="J243" s="37"/>
      <c r="K243" s="37"/>
      <c r="L243" s="37"/>
    </row>
    <row r="244" spans="1:12" x14ac:dyDescent="0.35">
      <c r="A244" s="37"/>
      <c r="B244" s="37"/>
      <c r="C244" s="37"/>
      <c r="D244" s="37"/>
      <c r="E244" s="37"/>
      <c r="F244" s="39" t="s">
        <v>62</v>
      </c>
      <c r="G244" s="37"/>
      <c r="H244" s="37"/>
      <c r="I244" s="37"/>
      <c r="J244" s="37"/>
      <c r="K244" s="37"/>
      <c r="L244" s="37"/>
    </row>
    <row r="245" spans="1:12" x14ac:dyDescent="0.35">
      <c r="A245" s="37"/>
      <c r="B245" s="37"/>
      <c r="C245" s="37"/>
      <c r="D245" s="37"/>
      <c r="E245" s="37"/>
      <c r="F245" s="39" t="s">
        <v>63</v>
      </c>
      <c r="G245" s="37"/>
      <c r="H245" s="37"/>
      <c r="I245" s="37"/>
      <c r="J245" s="37"/>
      <c r="K245" s="37"/>
      <c r="L245" s="37"/>
    </row>
    <row r="246" spans="1:12" x14ac:dyDescent="0.35">
      <c r="A246" s="37"/>
      <c r="B246" s="37"/>
      <c r="C246" s="37"/>
      <c r="D246" s="37"/>
      <c r="E246" s="37"/>
      <c r="F246" s="39" t="s">
        <v>301</v>
      </c>
      <c r="G246" s="37"/>
      <c r="H246" s="37"/>
      <c r="I246" s="37"/>
      <c r="J246" s="37"/>
      <c r="K246" s="37"/>
      <c r="L246" s="37"/>
    </row>
    <row r="247" spans="1:12" x14ac:dyDescent="0.35">
      <c r="A247" s="37"/>
      <c r="B247" s="37"/>
      <c r="C247" s="37"/>
      <c r="D247" s="37"/>
      <c r="E247" s="37"/>
      <c r="F247" s="39" t="s">
        <v>64</v>
      </c>
      <c r="G247" s="37"/>
      <c r="H247" s="37"/>
      <c r="I247" s="37"/>
      <c r="J247" s="37"/>
      <c r="K247" s="37"/>
      <c r="L247" s="37"/>
    </row>
    <row r="248" spans="1:12" x14ac:dyDescent="0.35">
      <c r="A248" s="37"/>
      <c r="B248" s="37"/>
      <c r="C248" s="37"/>
      <c r="D248" s="37"/>
      <c r="E248" s="37"/>
      <c r="F248" s="39" t="s">
        <v>302</v>
      </c>
      <c r="G248" s="37"/>
      <c r="H248" s="37"/>
      <c r="I248" s="37"/>
      <c r="J248" s="37"/>
      <c r="K248" s="37"/>
      <c r="L248" s="37"/>
    </row>
    <row r="249" spans="1:12" x14ac:dyDescent="0.35">
      <c r="A249" s="37"/>
      <c r="B249" s="37"/>
      <c r="C249" s="37"/>
      <c r="D249" s="37"/>
      <c r="E249" s="37"/>
      <c r="F249" s="39" t="s">
        <v>303</v>
      </c>
      <c r="G249" s="37"/>
      <c r="H249" s="37"/>
      <c r="I249" s="37"/>
      <c r="J249" s="37"/>
      <c r="K249" s="37"/>
      <c r="L249" s="37"/>
    </row>
    <row r="250" spans="1:12" x14ac:dyDescent="0.35">
      <c r="A250" s="37"/>
      <c r="B250" s="37"/>
      <c r="C250" s="37"/>
      <c r="D250" s="37"/>
      <c r="E250" s="37"/>
      <c r="F250" s="39" t="s">
        <v>66</v>
      </c>
      <c r="G250" s="37"/>
      <c r="H250" s="37"/>
      <c r="I250" s="37"/>
      <c r="J250" s="37"/>
      <c r="K250" s="37"/>
      <c r="L250" s="37"/>
    </row>
    <row r="251" spans="1:12" x14ac:dyDescent="0.35">
      <c r="A251" s="37"/>
      <c r="B251" s="37"/>
      <c r="C251" s="37"/>
      <c r="D251" s="37"/>
      <c r="E251" s="37"/>
      <c r="F251" s="39" t="s">
        <v>304</v>
      </c>
      <c r="G251" s="37"/>
      <c r="H251" s="37"/>
      <c r="I251" s="37"/>
      <c r="J251" s="37"/>
      <c r="K251" s="37"/>
      <c r="L251" s="37"/>
    </row>
    <row r="252" spans="1:12" x14ac:dyDescent="0.35">
      <c r="A252" s="37"/>
      <c r="B252" s="37"/>
      <c r="C252" s="37"/>
      <c r="D252" s="37"/>
      <c r="E252" s="37"/>
      <c r="F252" s="39" t="s">
        <v>305</v>
      </c>
      <c r="G252" s="37"/>
      <c r="H252" s="37"/>
      <c r="I252" s="37"/>
      <c r="J252" s="37"/>
      <c r="K252" s="37"/>
      <c r="L252" s="37"/>
    </row>
    <row r="253" spans="1:12" x14ac:dyDescent="0.35">
      <c r="A253" s="37"/>
      <c r="B253" s="37"/>
      <c r="C253" s="37"/>
      <c r="D253" s="37"/>
      <c r="E253" s="37"/>
      <c r="F253" s="39" t="s">
        <v>68</v>
      </c>
      <c r="G253" s="37"/>
      <c r="H253" s="37"/>
      <c r="I253" s="37"/>
      <c r="J253" s="37"/>
      <c r="K253" s="37"/>
      <c r="L253" s="37"/>
    </row>
    <row r="254" spans="1:12" x14ac:dyDescent="0.35">
      <c r="A254" s="37"/>
      <c r="B254" s="37"/>
      <c r="C254" s="37"/>
      <c r="D254" s="37"/>
      <c r="E254" s="37"/>
      <c r="F254" s="39" t="s">
        <v>306</v>
      </c>
      <c r="G254" s="37"/>
      <c r="H254" s="37"/>
      <c r="I254" s="37"/>
      <c r="J254" s="37"/>
      <c r="K254" s="37"/>
      <c r="L254" s="37"/>
    </row>
    <row r="255" spans="1:12" x14ac:dyDescent="0.35">
      <c r="A255" s="37"/>
      <c r="B255" s="37"/>
      <c r="C255" s="37"/>
      <c r="D255" s="37"/>
      <c r="E255" s="37"/>
      <c r="F255" s="39" t="s">
        <v>307</v>
      </c>
      <c r="G255" s="37"/>
      <c r="H255" s="37"/>
      <c r="I255" s="37"/>
      <c r="J255" s="37"/>
      <c r="K255" s="37"/>
      <c r="L255" s="37"/>
    </row>
    <row r="256" spans="1:12" x14ac:dyDescent="0.35">
      <c r="A256" s="37"/>
      <c r="B256" s="37"/>
      <c r="C256" s="37"/>
      <c r="D256" s="37"/>
      <c r="E256" s="37"/>
      <c r="F256" s="39" t="s">
        <v>308</v>
      </c>
      <c r="G256" s="37"/>
      <c r="H256" s="37"/>
      <c r="I256" s="37"/>
      <c r="J256" s="37"/>
      <c r="K256" s="37"/>
      <c r="L256" s="37"/>
    </row>
    <row r="257" spans="1:12" x14ac:dyDescent="0.35">
      <c r="A257" s="37"/>
      <c r="B257" s="37"/>
      <c r="C257" s="37"/>
      <c r="D257" s="37"/>
      <c r="E257" s="37"/>
      <c r="F257" s="39" t="s">
        <v>309</v>
      </c>
      <c r="G257" s="37"/>
      <c r="H257" s="37"/>
      <c r="I257" s="37"/>
      <c r="J257" s="37"/>
      <c r="K257" s="37"/>
      <c r="L257" s="37"/>
    </row>
    <row r="258" spans="1:12" x14ac:dyDescent="0.35">
      <c r="A258" s="37"/>
      <c r="B258" s="37"/>
      <c r="C258" s="37"/>
      <c r="D258" s="37"/>
      <c r="E258" s="37"/>
      <c r="F258" s="39" t="s">
        <v>69</v>
      </c>
      <c r="G258" s="37"/>
      <c r="H258" s="37"/>
      <c r="I258" s="37"/>
      <c r="J258" s="37"/>
      <c r="K258" s="37"/>
      <c r="L258" s="37"/>
    </row>
    <row r="259" spans="1:12" x14ac:dyDescent="0.35">
      <c r="A259" s="37"/>
      <c r="B259" s="37"/>
      <c r="C259" s="37"/>
      <c r="D259" s="37"/>
      <c r="E259" s="37"/>
      <c r="F259" s="39" t="s">
        <v>310</v>
      </c>
      <c r="G259" s="37"/>
      <c r="H259" s="37"/>
      <c r="I259" s="37"/>
      <c r="J259" s="37"/>
      <c r="K259" s="37"/>
      <c r="L259" s="37"/>
    </row>
    <row r="260" spans="1:12" x14ac:dyDescent="0.35">
      <c r="A260" s="37"/>
      <c r="B260" s="37"/>
      <c r="C260" s="37"/>
      <c r="D260" s="37"/>
      <c r="E260" s="37"/>
      <c r="F260" s="39" t="s">
        <v>70</v>
      </c>
      <c r="G260" s="37"/>
      <c r="H260" s="37"/>
      <c r="I260" s="37"/>
      <c r="J260" s="37"/>
      <c r="K260" s="37"/>
      <c r="L260" s="37"/>
    </row>
    <row r="261" spans="1:12" x14ac:dyDescent="0.35">
      <c r="A261" s="37"/>
      <c r="B261" s="37"/>
      <c r="C261" s="37"/>
      <c r="D261" s="37"/>
      <c r="E261" s="37"/>
      <c r="F261" s="39" t="s">
        <v>311</v>
      </c>
      <c r="G261" s="37"/>
      <c r="H261" s="37"/>
      <c r="I261" s="37"/>
      <c r="J261" s="37"/>
      <c r="K261" s="37"/>
      <c r="L261" s="37"/>
    </row>
    <row r="262" spans="1:12" x14ac:dyDescent="0.35">
      <c r="A262" s="37"/>
      <c r="B262" s="37"/>
      <c r="C262" s="37"/>
      <c r="D262" s="37"/>
      <c r="E262" s="37"/>
      <c r="F262" s="39" t="s">
        <v>71</v>
      </c>
      <c r="G262" s="37"/>
      <c r="H262" s="37"/>
      <c r="I262" s="37"/>
      <c r="J262" s="37"/>
      <c r="K262" s="37"/>
      <c r="L262" s="37"/>
    </row>
    <row r="263" spans="1:12" x14ac:dyDescent="0.35">
      <c r="A263" s="37"/>
      <c r="B263" s="37"/>
      <c r="C263" s="37"/>
      <c r="D263" s="37"/>
      <c r="E263" s="37"/>
      <c r="F263" s="39" t="s">
        <v>312</v>
      </c>
      <c r="G263" s="37"/>
      <c r="H263" s="37"/>
      <c r="I263" s="37"/>
      <c r="J263" s="37"/>
      <c r="K263" s="37"/>
      <c r="L263" s="37"/>
    </row>
    <row r="264" spans="1:12" x14ac:dyDescent="0.35">
      <c r="A264" s="37"/>
      <c r="B264" s="37"/>
      <c r="C264" s="37"/>
      <c r="D264" s="37"/>
      <c r="E264" s="37"/>
      <c r="F264" s="39" t="s">
        <v>313</v>
      </c>
      <c r="G264" s="37"/>
      <c r="H264" s="37"/>
      <c r="I264" s="37"/>
      <c r="J264" s="37"/>
      <c r="K264" s="37"/>
      <c r="L264" s="37"/>
    </row>
    <row r="265" spans="1:12" x14ac:dyDescent="0.35">
      <c r="A265" s="37"/>
      <c r="B265" s="37"/>
      <c r="C265" s="37"/>
      <c r="D265" s="37"/>
      <c r="E265" s="37"/>
      <c r="F265" s="39" t="s">
        <v>72</v>
      </c>
      <c r="G265" s="37"/>
      <c r="H265" s="37"/>
      <c r="I265" s="37"/>
      <c r="J265" s="37"/>
      <c r="K265" s="37"/>
      <c r="L265" s="37"/>
    </row>
    <row r="266" spans="1:12" x14ac:dyDescent="0.35">
      <c r="A266" s="37"/>
      <c r="B266" s="37"/>
      <c r="C266" s="37"/>
      <c r="D266" s="37"/>
      <c r="E266" s="37"/>
      <c r="F266" s="39" t="s">
        <v>314</v>
      </c>
      <c r="G266" s="37"/>
      <c r="H266" s="37"/>
      <c r="I266" s="37"/>
      <c r="J266" s="37"/>
      <c r="K266" s="37"/>
      <c r="L266" s="37"/>
    </row>
    <row r="267" spans="1:12" x14ac:dyDescent="0.35">
      <c r="A267" s="37"/>
      <c r="B267" s="37"/>
      <c r="C267" s="37"/>
      <c r="D267" s="37"/>
      <c r="E267" s="37"/>
      <c r="F267" s="39" t="s">
        <v>315</v>
      </c>
      <c r="G267" s="37"/>
      <c r="H267" s="37"/>
      <c r="I267" s="37"/>
      <c r="J267" s="37"/>
      <c r="K267" s="37"/>
      <c r="L267" s="37"/>
    </row>
    <row r="268" spans="1:12" x14ac:dyDescent="0.35">
      <c r="A268" s="37"/>
      <c r="B268" s="37"/>
      <c r="C268" s="37"/>
      <c r="D268" s="37"/>
      <c r="E268" s="37"/>
      <c r="F268" s="39" t="s">
        <v>316</v>
      </c>
      <c r="G268" s="37"/>
      <c r="H268" s="37"/>
      <c r="I268" s="37"/>
      <c r="J268" s="37"/>
      <c r="K268" s="37"/>
      <c r="L268" s="37"/>
    </row>
    <row r="269" spans="1:12" x14ac:dyDescent="0.35">
      <c r="A269" s="37"/>
      <c r="B269" s="37"/>
      <c r="C269" s="37"/>
      <c r="D269" s="37"/>
      <c r="E269" s="37"/>
      <c r="F269" s="39" t="s">
        <v>317</v>
      </c>
      <c r="G269" s="37"/>
      <c r="H269" s="37"/>
      <c r="I269" s="37"/>
      <c r="J269" s="37"/>
      <c r="K269" s="37"/>
      <c r="L269" s="37"/>
    </row>
    <row r="270" spans="1:12" x14ac:dyDescent="0.35">
      <c r="A270" s="37"/>
      <c r="B270" s="37"/>
      <c r="C270" s="37"/>
      <c r="D270" s="37"/>
      <c r="E270" s="37"/>
      <c r="F270" s="39" t="s">
        <v>318</v>
      </c>
      <c r="G270" s="37"/>
      <c r="H270" s="37"/>
      <c r="I270" s="37"/>
      <c r="J270" s="37"/>
      <c r="K270" s="37"/>
      <c r="L270" s="37"/>
    </row>
    <row r="271" spans="1:12" x14ac:dyDescent="0.35">
      <c r="A271" s="37"/>
      <c r="B271" s="37"/>
      <c r="C271" s="37"/>
      <c r="D271" s="37"/>
      <c r="E271" s="37"/>
      <c r="F271" s="39" t="s">
        <v>319</v>
      </c>
      <c r="G271" s="37"/>
      <c r="H271" s="37"/>
      <c r="I271" s="37"/>
      <c r="J271" s="37"/>
      <c r="K271" s="37"/>
      <c r="L271" s="37"/>
    </row>
    <row r="272" spans="1:12" x14ac:dyDescent="0.35">
      <c r="A272" s="37"/>
      <c r="B272" s="37"/>
      <c r="C272" s="37"/>
      <c r="D272" s="37"/>
      <c r="E272" s="37"/>
      <c r="F272" s="39" t="s">
        <v>73</v>
      </c>
      <c r="G272" s="37"/>
      <c r="H272" s="37"/>
      <c r="I272" s="37"/>
      <c r="J272" s="37"/>
      <c r="K272" s="37"/>
      <c r="L272" s="37"/>
    </row>
    <row r="273" spans="1:12" x14ac:dyDescent="0.35">
      <c r="A273" s="37"/>
      <c r="B273" s="37"/>
      <c r="C273" s="37"/>
      <c r="D273" s="37"/>
      <c r="E273" s="37"/>
      <c r="F273" s="39" t="s">
        <v>320</v>
      </c>
      <c r="G273" s="37"/>
      <c r="H273" s="37"/>
      <c r="I273" s="37"/>
      <c r="J273" s="37"/>
      <c r="K273" s="37"/>
      <c r="L273" s="37"/>
    </row>
    <row r="274" spans="1:12" x14ac:dyDescent="0.35">
      <c r="A274" s="37"/>
      <c r="B274" s="37"/>
      <c r="C274" s="37"/>
      <c r="D274" s="37"/>
      <c r="E274" s="37"/>
      <c r="F274" s="39" t="s">
        <v>321</v>
      </c>
      <c r="G274" s="37"/>
      <c r="H274" s="37"/>
      <c r="I274" s="37"/>
      <c r="J274" s="37"/>
      <c r="K274" s="37"/>
      <c r="L274" s="37"/>
    </row>
    <row r="275" spans="1:12" x14ac:dyDescent="0.35">
      <c r="A275" s="37"/>
      <c r="B275" s="37"/>
      <c r="C275" s="37"/>
      <c r="D275" s="37"/>
      <c r="E275" s="37"/>
      <c r="F275" s="39" t="s">
        <v>322</v>
      </c>
      <c r="G275" s="37"/>
      <c r="H275" s="37"/>
      <c r="I275" s="37"/>
      <c r="J275" s="37"/>
      <c r="K275" s="37"/>
      <c r="L275" s="37"/>
    </row>
    <row r="276" spans="1:12" x14ac:dyDescent="0.35">
      <c r="A276" s="37"/>
      <c r="B276" s="37"/>
      <c r="C276" s="37"/>
      <c r="D276" s="37"/>
      <c r="E276" s="37"/>
      <c r="F276" s="39" t="s">
        <v>323</v>
      </c>
      <c r="G276" s="37"/>
      <c r="H276" s="37"/>
      <c r="I276" s="37"/>
      <c r="J276" s="37"/>
      <c r="K276" s="37"/>
      <c r="L276" s="37"/>
    </row>
    <row r="277" spans="1:12" x14ac:dyDescent="0.35">
      <c r="A277" s="37"/>
      <c r="B277" s="37"/>
      <c r="C277" s="37"/>
      <c r="D277" s="37"/>
      <c r="E277" s="37"/>
      <c r="F277" s="39" t="s">
        <v>324</v>
      </c>
      <c r="G277" s="37"/>
      <c r="H277" s="37"/>
      <c r="I277" s="37"/>
      <c r="J277" s="37"/>
      <c r="K277" s="37"/>
      <c r="L277" s="37"/>
    </row>
    <row r="278" spans="1:12" x14ac:dyDescent="0.35">
      <c r="A278" s="37"/>
      <c r="B278" s="37"/>
      <c r="C278" s="37"/>
      <c r="D278" s="37"/>
      <c r="E278" s="37"/>
      <c r="F278" s="39" t="s">
        <v>326</v>
      </c>
      <c r="G278" s="37"/>
      <c r="H278" s="37"/>
      <c r="I278" s="37"/>
      <c r="J278" s="37"/>
      <c r="K278" s="37"/>
      <c r="L278" s="37"/>
    </row>
    <row r="279" spans="1:12" x14ac:dyDescent="0.35">
      <c r="A279" s="37"/>
      <c r="B279" s="37"/>
      <c r="C279" s="37"/>
      <c r="D279" s="37"/>
      <c r="E279" s="37"/>
      <c r="F279" s="39" t="s">
        <v>327</v>
      </c>
      <c r="G279" s="37"/>
      <c r="H279" s="37"/>
      <c r="I279" s="37"/>
      <c r="J279" s="37"/>
      <c r="K279" s="37"/>
      <c r="L279" s="37"/>
    </row>
    <row r="280" spans="1:12" x14ac:dyDescent="0.35">
      <c r="A280" s="37"/>
      <c r="B280" s="37"/>
      <c r="C280" s="37"/>
      <c r="D280" s="37"/>
      <c r="E280" s="37"/>
      <c r="F280" s="39" t="s">
        <v>328</v>
      </c>
      <c r="G280" s="37"/>
      <c r="H280" s="37"/>
      <c r="I280" s="37"/>
      <c r="J280" s="37"/>
      <c r="K280" s="37"/>
      <c r="L280" s="37"/>
    </row>
    <row r="281" spans="1:12" x14ac:dyDescent="0.35">
      <c r="A281" s="37"/>
      <c r="B281" s="37"/>
      <c r="C281" s="37"/>
      <c r="D281" s="37"/>
      <c r="E281" s="37"/>
      <c r="F281" s="39" t="s">
        <v>329</v>
      </c>
      <c r="G281" s="37"/>
      <c r="H281" s="37"/>
      <c r="I281" s="37"/>
      <c r="J281" s="37"/>
      <c r="K281" s="37"/>
      <c r="L281" s="37"/>
    </row>
    <row r="282" spans="1:12" x14ac:dyDescent="0.35">
      <c r="A282" s="37"/>
      <c r="B282" s="37"/>
      <c r="C282" s="37"/>
      <c r="D282" s="37"/>
      <c r="E282" s="37"/>
      <c r="F282" s="39" t="s">
        <v>330</v>
      </c>
      <c r="G282" s="37"/>
      <c r="H282" s="37"/>
      <c r="I282" s="37"/>
      <c r="J282" s="37"/>
      <c r="K282" s="37"/>
      <c r="L282" s="37"/>
    </row>
    <row r="283" spans="1:12" x14ac:dyDescent="0.35">
      <c r="A283" s="37"/>
      <c r="B283" s="37"/>
      <c r="C283" s="37"/>
      <c r="D283" s="37"/>
      <c r="E283" s="37"/>
      <c r="F283" s="39" t="s">
        <v>331</v>
      </c>
      <c r="G283" s="37"/>
      <c r="H283" s="37"/>
      <c r="I283" s="37"/>
      <c r="J283" s="37"/>
      <c r="K283" s="37"/>
      <c r="L283" s="37"/>
    </row>
    <row r="284" spans="1:12" x14ac:dyDescent="0.35">
      <c r="A284" s="37"/>
      <c r="B284" s="37"/>
      <c r="C284" s="37"/>
      <c r="D284" s="37"/>
      <c r="E284" s="37"/>
      <c r="F284" s="39" t="s">
        <v>332</v>
      </c>
      <c r="G284" s="37"/>
      <c r="H284" s="37"/>
      <c r="I284" s="37"/>
      <c r="J284" s="37"/>
      <c r="K284" s="37"/>
      <c r="L284" s="37"/>
    </row>
    <row r="285" spans="1:12" x14ac:dyDescent="0.35">
      <c r="A285" s="37"/>
      <c r="B285" s="37"/>
      <c r="C285" s="37"/>
      <c r="D285" s="37"/>
      <c r="E285" s="37"/>
      <c r="F285" s="39" t="s">
        <v>333</v>
      </c>
      <c r="G285" s="37"/>
      <c r="H285" s="37"/>
      <c r="I285" s="37"/>
      <c r="J285" s="37"/>
      <c r="K285" s="37"/>
      <c r="L285" s="37"/>
    </row>
    <row r="286" spans="1:12" x14ac:dyDescent="0.35">
      <c r="A286" s="37"/>
      <c r="B286" s="37"/>
      <c r="C286" s="37"/>
      <c r="D286" s="37"/>
      <c r="E286" s="37"/>
      <c r="F286" s="39" t="s">
        <v>334</v>
      </c>
      <c r="G286" s="37"/>
      <c r="H286" s="37"/>
      <c r="I286" s="37"/>
      <c r="J286" s="37"/>
      <c r="K286" s="37"/>
      <c r="L286" s="37"/>
    </row>
    <row r="287" spans="1:12" x14ac:dyDescent="0.35">
      <c r="A287" s="37"/>
      <c r="B287" s="37"/>
      <c r="C287" s="37"/>
      <c r="D287" s="37"/>
      <c r="E287" s="37"/>
      <c r="F287" s="39" t="s">
        <v>74</v>
      </c>
      <c r="G287" s="37"/>
      <c r="H287" s="37"/>
      <c r="I287" s="37"/>
      <c r="J287" s="37"/>
      <c r="K287" s="37"/>
      <c r="L287" s="37"/>
    </row>
    <row r="288" spans="1:12" x14ac:dyDescent="0.35">
      <c r="A288" s="37"/>
      <c r="B288" s="37"/>
      <c r="C288" s="37"/>
      <c r="D288" s="37"/>
      <c r="E288" s="37"/>
      <c r="F288" s="39" t="s">
        <v>75</v>
      </c>
      <c r="G288" s="37"/>
      <c r="H288" s="37"/>
      <c r="I288" s="37"/>
      <c r="J288" s="37"/>
      <c r="K288" s="37"/>
      <c r="L288" s="37"/>
    </row>
    <row r="289" spans="1:12" x14ac:dyDescent="0.35">
      <c r="A289" s="37"/>
      <c r="B289" s="37"/>
      <c r="C289" s="37"/>
      <c r="D289" s="37"/>
      <c r="E289" s="37"/>
      <c r="F289" s="39" t="s">
        <v>335</v>
      </c>
      <c r="G289" s="37"/>
      <c r="H289" s="37"/>
      <c r="I289" s="37"/>
      <c r="J289" s="37"/>
      <c r="K289" s="37"/>
      <c r="L289" s="37"/>
    </row>
    <row r="290" spans="1:12" x14ac:dyDescent="0.35">
      <c r="A290" s="37"/>
      <c r="B290" s="37"/>
      <c r="C290" s="37"/>
      <c r="D290" s="37"/>
      <c r="E290" s="37"/>
      <c r="F290" s="39" t="s">
        <v>336</v>
      </c>
      <c r="G290" s="37"/>
      <c r="H290" s="37"/>
      <c r="I290" s="37"/>
      <c r="J290" s="37"/>
      <c r="K290" s="37"/>
      <c r="L290" s="37"/>
    </row>
    <row r="291" spans="1:12" x14ac:dyDescent="0.35">
      <c r="A291" s="37"/>
      <c r="B291" s="37"/>
      <c r="C291" s="37"/>
      <c r="D291" s="37"/>
      <c r="E291" s="37"/>
      <c r="F291" s="39" t="s">
        <v>76</v>
      </c>
      <c r="G291" s="37"/>
      <c r="H291" s="37"/>
      <c r="I291" s="37"/>
      <c r="J291" s="37"/>
      <c r="K291" s="37"/>
      <c r="L291" s="37"/>
    </row>
    <row r="292" spans="1:12" x14ac:dyDescent="0.3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</sheetData>
  <autoFilter ref="A3:L290" xr:uid="{00000000-0009-0000-0000-000003000000}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783EE65EFEC649BA16D7A6D010BB15" ma:contentTypeVersion="11" ma:contentTypeDescription="Crie um novo documento." ma:contentTypeScope="" ma:versionID="94967fef2856865dafe79d57d3c88e9c">
  <xsd:schema xmlns:xsd="http://www.w3.org/2001/XMLSchema" xmlns:xs="http://www.w3.org/2001/XMLSchema" xmlns:p="http://schemas.microsoft.com/office/2006/metadata/properties" xmlns:ns3="de2da277-3241-41fd-85e3-8fbe846fda87" xmlns:ns4="67009468-5368-4950-91a6-ae6fb72410eb" targetNamespace="http://schemas.microsoft.com/office/2006/metadata/properties" ma:root="true" ma:fieldsID="674d571453923791790c97fc5378c261" ns3:_="" ns4:_="">
    <xsd:import namespace="de2da277-3241-41fd-85e3-8fbe846fda87"/>
    <xsd:import namespace="67009468-5368-4950-91a6-ae6fb72410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da277-3241-41fd-85e3-8fbe846fda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09468-5368-4950-91a6-ae6fb7241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A9B5F-F89C-475D-8F79-9504F97466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CCE38-2921-45A6-97E6-952F59033512}">
  <ds:schemaRefs>
    <ds:schemaRef ds:uri="http://schemas.openxmlformats.org/package/2006/metadata/core-properties"/>
    <ds:schemaRef ds:uri="67009468-5368-4950-91a6-ae6fb72410eb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e2da277-3241-41fd-85e3-8fbe846fda8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07E66F4-EF36-4AF0-835D-54567928D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2da277-3241-41fd-85e3-8fbe846fda87"/>
    <ds:schemaRef ds:uri="67009468-5368-4950-91a6-ae6fb724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14</vt:i4>
      </vt:variant>
    </vt:vector>
  </HeadingPairs>
  <TitlesOfParts>
    <vt:vector size="18" baseType="lpstr">
      <vt:lpstr>INSTRUÇÕES PARA PREENCHIMENTO</vt:lpstr>
      <vt:lpstr>ORÇAMENTO CRONOGRAMA DESEMBOLSO</vt:lpstr>
      <vt:lpstr>OCULTAR - Dinâmica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Conrado Von Brixen Rodrigo Octavio</cp:lastModifiedBy>
  <cp:lastPrinted>2019-07-24T22:33:11Z</cp:lastPrinted>
  <dcterms:created xsi:type="dcterms:W3CDTF">2018-12-07T10:55:47Z</dcterms:created>
  <dcterms:modified xsi:type="dcterms:W3CDTF">2022-04-04T18:17:05Z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0x0101005A783EE65EFEC649BA16D7A6D010BB15</vt:lpwstr>
  </property>
</Properties>
</file>