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clarissa.pimenta\FUNBIO\FS-Obrig.Legais - Documentos\3. PROJ ATUAIS\BNDES_FlorestaViva\4. Execução\Petrobras\Edital\Para publicação\"/>
    </mc:Choice>
  </mc:AlternateContent>
  <xr:revisionPtr revIDLastSave="7" documentId="8_{37BD8152-5B0F-433F-AB5A-CE0F554EA11A}" xr6:coauthVersionLast="36" xr6:coauthVersionMax="36" xr10:uidLastSave="{D0441BF6-095E-42F9-9317-7AC6173857CC}"/>
  <bookViews>
    <workbookView xWindow="0" yWindow="0" windowWidth="23040" windowHeight="8940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condicionadas'!$B$3:$B$10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" i="11" l="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AQ129" i="11"/>
  <c r="AQ130" i="11"/>
  <c r="AQ131" i="11"/>
  <c r="AQ132" i="11"/>
  <c r="AQ133" i="11"/>
  <c r="AQ134" i="11"/>
  <c r="AQ135" i="11"/>
  <c r="AQ136" i="11"/>
  <c r="AQ137" i="11"/>
  <c r="AQ138" i="11"/>
  <c r="AQ139" i="11"/>
  <c r="AQ140" i="11"/>
  <c r="AQ141" i="11"/>
  <c r="AQ142" i="11"/>
  <c r="AQ143" i="11"/>
  <c r="AQ144" i="11"/>
  <c r="AQ145" i="11"/>
  <c r="AQ146" i="11"/>
  <c r="AQ147" i="11"/>
  <c r="AQ148" i="11"/>
  <c r="AQ149" i="11"/>
  <c r="AQ150" i="11"/>
  <c r="AQ151" i="11"/>
  <c r="AQ152" i="11"/>
  <c r="AQ153" i="11"/>
  <c r="AQ154" i="11"/>
  <c r="AQ155" i="11"/>
  <c r="AQ156" i="11"/>
  <c r="AQ157" i="11"/>
  <c r="AQ158" i="11"/>
  <c r="AQ159" i="11"/>
  <c r="AQ160" i="11"/>
  <c r="AQ161" i="11"/>
  <c r="AQ162" i="11"/>
  <c r="AQ163" i="11"/>
  <c r="AQ164" i="11"/>
  <c r="AQ165" i="11"/>
  <c r="AQ166" i="11"/>
  <c r="AQ167" i="11"/>
  <c r="AQ168" i="11"/>
  <c r="AQ169" i="11"/>
  <c r="AQ170" i="11"/>
  <c r="AQ171" i="11"/>
  <c r="AQ172" i="11"/>
  <c r="AQ173" i="11"/>
  <c r="AQ174" i="11"/>
  <c r="AQ175" i="11"/>
  <c r="AQ176" i="11"/>
  <c r="AQ177" i="11"/>
  <c r="AQ178" i="11"/>
  <c r="AQ179" i="11"/>
  <c r="AQ180" i="11"/>
  <c r="AQ181" i="11"/>
  <c r="AQ182" i="11"/>
  <c r="AQ183" i="11"/>
  <c r="AQ184" i="11"/>
  <c r="AQ185" i="11"/>
  <c r="AQ186" i="11"/>
  <c r="AQ187" i="11"/>
  <c r="AQ188" i="11"/>
  <c r="AQ189" i="11"/>
  <c r="AQ190" i="11"/>
  <c r="AQ191" i="11"/>
  <c r="AQ192" i="11"/>
  <c r="AQ193" i="11"/>
  <c r="AQ194" i="11"/>
  <c r="AQ195" i="11"/>
  <c r="AQ196" i="11"/>
  <c r="AQ197" i="11"/>
  <c r="AQ198" i="11"/>
  <c r="AQ199" i="11"/>
  <c r="AQ200" i="11"/>
  <c r="AQ201" i="11"/>
  <c r="AQ202" i="11"/>
  <c r="AQ203" i="11"/>
  <c r="AQ204" i="11"/>
  <c r="AQ205" i="11"/>
  <c r="AQ206" i="11"/>
  <c r="AQ207" i="11"/>
  <c r="AQ208" i="11"/>
  <c r="AQ209" i="11"/>
  <c r="AQ210" i="11"/>
  <c r="AQ211" i="11"/>
  <c r="AQ212" i="11"/>
  <c r="AQ213" i="11"/>
  <c r="AQ214" i="11"/>
  <c r="AQ215" i="11"/>
  <c r="AQ216" i="11"/>
  <c r="AQ217" i="11"/>
  <c r="AQ218" i="11"/>
  <c r="AQ219" i="11"/>
  <c r="AQ220" i="11"/>
  <c r="AQ221" i="11"/>
  <c r="AQ222" i="11"/>
  <c r="AQ223" i="11"/>
  <c r="AQ224" i="11"/>
  <c r="AQ225" i="11"/>
  <c r="AQ226" i="11"/>
  <c r="AQ227" i="11"/>
  <c r="AQ228" i="11"/>
  <c r="AQ229" i="11"/>
  <c r="AQ230" i="11"/>
  <c r="AQ231" i="11"/>
  <c r="AQ232" i="11"/>
  <c r="AQ233" i="11"/>
  <c r="AQ234" i="11"/>
  <c r="AQ235" i="11"/>
  <c r="AQ236" i="11"/>
  <c r="AQ237" i="11"/>
  <c r="AQ238" i="11"/>
  <c r="AQ239" i="11"/>
  <c r="AQ240" i="11"/>
  <c r="AQ241" i="11"/>
  <c r="AQ242" i="11"/>
  <c r="AQ243" i="11"/>
  <c r="AQ244" i="11"/>
  <c r="AQ245" i="11"/>
  <c r="AQ246" i="11"/>
  <c r="AQ247" i="11"/>
  <c r="AQ248" i="11"/>
  <c r="AQ249" i="11"/>
  <c r="AQ250" i="11"/>
  <c r="AQ251" i="11"/>
  <c r="AQ252" i="11"/>
  <c r="AQ253" i="11"/>
  <c r="AQ254" i="11"/>
  <c r="AQ255" i="11"/>
  <c r="AQ256" i="11"/>
  <c r="AQ257" i="11"/>
  <c r="AQ258" i="11"/>
  <c r="AQ259" i="11"/>
  <c r="AQ260" i="11"/>
  <c r="AQ261" i="11"/>
  <c r="AQ5" i="11"/>
  <c r="A2" i="17"/>
  <c r="B4" i="17"/>
  <c r="B3" i="17"/>
  <c r="B5" i="17"/>
  <c r="B6" i="17"/>
  <c r="B7" i="17"/>
  <c r="B8" i="17"/>
  <c r="B9" i="17"/>
  <c r="B10" i="17"/>
  <c r="AQ48" i="12" l="1"/>
  <c r="H4" i="10"/>
  <c r="AC16" i="10"/>
  <c r="AC15" i="10"/>
  <c r="AC14" i="10"/>
  <c r="AC13" i="10"/>
  <c r="AC12" i="10"/>
  <c r="AC11" i="10"/>
  <c r="AC10" i="10"/>
  <c r="AC9" i="10"/>
  <c r="AS255" i="11"/>
  <c r="AS256" i="11"/>
  <c r="AS257" i="11"/>
  <c r="AS258" i="11"/>
  <c r="AS259" i="11"/>
  <c r="AS260" i="11"/>
  <c r="AS261" i="11"/>
  <c r="A3" i="12"/>
  <c r="C3" i="12"/>
  <c r="D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A4" i="12"/>
  <c r="C4" i="12"/>
  <c r="D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A5" i="12"/>
  <c r="C5" i="12"/>
  <c r="D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A6" i="12"/>
  <c r="C6" i="12"/>
  <c r="D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A7" i="12"/>
  <c r="C7" i="12"/>
  <c r="D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A8" i="12"/>
  <c r="C8" i="12"/>
  <c r="D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A9" i="12"/>
  <c r="C9" i="12"/>
  <c r="D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A10" i="12"/>
  <c r="C10" i="12"/>
  <c r="D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A11" i="12"/>
  <c r="C11" i="12"/>
  <c r="D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A12" i="12"/>
  <c r="C12" i="12"/>
  <c r="D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A13" i="12"/>
  <c r="C13" i="12"/>
  <c r="D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A14" i="12"/>
  <c r="C14" i="12"/>
  <c r="D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A15" i="12"/>
  <c r="C15" i="12"/>
  <c r="D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A16" i="12"/>
  <c r="C16" i="12"/>
  <c r="D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A17" i="12"/>
  <c r="C17" i="12"/>
  <c r="D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A18" i="12"/>
  <c r="C18" i="12"/>
  <c r="D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A19" i="12"/>
  <c r="C19" i="12"/>
  <c r="D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A20" i="12"/>
  <c r="C20" i="12"/>
  <c r="D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A21" i="12"/>
  <c r="C21" i="12"/>
  <c r="D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A22" i="12"/>
  <c r="C22" i="12"/>
  <c r="D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A23" i="12"/>
  <c r="C23" i="12"/>
  <c r="D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A24" i="12"/>
  <c r="C24" i="12"/>
  <c r="D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A25" i="12"/>
  <c r="C25" i="12"/>
  <c r="D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A26" i="12"/>
  <c r="C26" i="12"/>
  <c r="D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A27" i="12"/>
  <c r="C27" i="12"/>
  <c r="D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A28" i="12"/>
  <c r="C28" i="12"/>
  <c r="D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A29" i="12"/>
  <c r="C29" i="12"/>
  <c r="D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A30" i="12"/>
  <c r="C30" i="12"/>
  <c r="D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A31" i="12"/>
  <c r="C31" i="12"/>
  <c r="D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A32" i="12"/>
  <c r="C32" i="12"/>
  <c r="D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A33" i="12"/>
  <c r="C33" i="12"/>
  <c r="D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A34" i="12"/>
  <c r="C34" i="12"/>
  <c r="D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A35" i="12"/>
  <c r="C35" i="12"/>
  <c r="D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A36" i="12"/>
  <c r="C36" i="12"/>
  <c r="D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A37" i="12"/>
  <c r="C37" i="12"/>
  <c r="D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A38" i="12"/>
  <c r="C38" i="12"/>
  <c r="D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A39" i="12"/>
  <c r="C39" i="12"/>
  <c r="D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A40" i="12"/>
  <c r="C40" i="12"/>
  <c r="D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A41" i="12"/>
  <c r="C41" i="12"/>
  <c r="D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A42" i="12"/>
  <c r="C42" i="12"/>
  <c r="D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A43" i="12"/>
  <c r="C43" i="12"/>
  <c r="D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A44" i="12"/>
  <c r="C44" i="12"/>
  <c r="D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A45" i="12"/>
  <c r="C45" i="12"/>
  <c r="D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A46" i="12"/>
  <c r="C46" i="12"/>
  <c r="D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A47" i="12"/>
  <c r="C47" i="12"/>
  <c r="D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A48" i="12"/>
  <c r="C48" i="12"/>
  <c r="D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A49" i="12"/>
  <c r="C49" i="12"/>
  <c r="D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A50" i="12"/>
  <c r="C50" i="12"/>
  <c r="D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A51" i="12"/>
  <c r="C51" i="12"/>
  <c r="D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A52" i="12"/>
  <c r="C52" i="12"/>
  <c r="D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A53" i="12"/>
  <c r="C53" i="12"/>
  <c r="D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A54" i="12"/>
  <c r="C54" i="12"/>
  <c r="D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A55" i="12"/>
  <c r="C55" i="12"/>
  <c r="D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A56" i="12"/>
  <c r="C56" i="12"/>
  <c r="D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A57" i="12"/>
  <c r="C57" i="12"/>
  <c r="D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A58" i="12"/>
  <c r="C58" i="12"/>
  <c r="D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A59" i="12"/>
  <c r="C59" i="12"/>
  <c r="D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A60" i="12"/>
  <c r="C60" i="12"/>
  <c r="D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A61" i="12"/>
  <c r="C61" i="12"/>
  <c r="D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A62" i="12"/>
  <c r="C62" i="12"/>
  <c r="D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A63" i="12"/>
  <c r="C63" i="12"/>
  <c r="D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A64" i="12"/>
  <c r="C64" i="12"/>
  <c r="D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A65" i="12"/>
  <c r="C65" i="12"/>
  <c r="D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A66" i="12"/>
  <c r="C66" i="12"/>
  <c r="D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A67" i="12"/>
  <c r="C67" i="12"/>
  <c r="D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A68" i="12"/>
  <c r="C68" i="12"/>
  <c r="D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A69" i="12"/>
  <c r="C69" i="12"/>
  <c r="D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A70" i="12"/>
  <c r="C70" i="12"/>
  <c r="D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A71" i="12"/>
  <c r="C71" i="12"/>
  <c r="D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A72" i="12"/>
  <c r="C72" i="12"/>
  <c r="D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A73" i="12"/>
  <c r="C73" i="12"/>
  <c r="D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A74" i="12"/>
  <c r="C74" i="12"/>
  <c r="D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A75" i="12"/>
  <c r="C75" i="12"/>
  <c r="D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A76" i="12"/>
  <c r="C76" i="12"/>
  <c r="D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A77" i="12"/>
  <c r="C77" i="12"/>
  <c r="D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A78" i="12"/>
  <c r="C78" i="12"/>
  <c r="D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A79" i="12"/>
  <c r="C79" i="12"/>
  <c r="D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A80" i="12"/>
  <c r="C80" i="12"/>
  <c r="D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A81" i="12"/>
  <c r="C81" i="12"/>
  <c r="D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A82" i="12"/>
  <c r="C82" i="12"/>
  <c r="D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A83" i="12"/>
  <c r="C83" i="12"/>
  <c r="D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A84" i="12"/>
  <c r="C84" i="12"/>
  <c r="D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A85" i="12"/>
  <c r="C85" i="12"/>
  <c r="D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A86" i="12"/>
  <c r="C86" i="12"/>
  <c r="D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A87" i="12"/>
  <c r="C87" i="12"/>
  <c r="D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A88" i="12"/>
  <c r="C88" i="12"/>
  <c r="D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A89" i="12"/>
  <c r="C89" i="12"/>
  <c r="D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A90" i="12"/>
  <c r="C90" i="12"/>
  <c r="D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A91" i="12"/>
  <c r="C91" i="12"/>
  <c r="D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A92" i="12"/>
  <c r="C92" i="12"/>
  <c r="D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A93" i="12"/>
  <c r="C93" i="12"/>
  <c r="D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A94" i="12"/>
  <c r="C94" i="12"/>
  <c r="D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A95" i="12"/>
  <c r="C95" i="12"/>
  <c r="D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A96" i="12"/>
  <c r="C96" i="12"/>
  <c r="D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A97" i="12"/>
  <c r="C97" i="12"/>
  <c r="D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A98" i="12"/>
  <c r="C98" i="12"/>
  <c r="D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A99" i="12"/>
  <c r="C99" i="12"/>
  <c r="D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A100" i="12"/>
  <c r="C100" i="12"/>
  <c r="D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A101" i="12"/>
  <c r="C101" i="12"/>
  <c r="D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A102" i="12"/>
  <c r="C102" i="12"/>
  <c r="D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U102" i="12"/>
  <c r="A103" i="12"/>
  <c r="C103" i="12"/>
  <c r="D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A104" i="12"/>
  <c r="C104" i="12"/>
  <c r="D104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T104" i="12"/>
  <c r="U104" i="12"/>
  <c r="A105" i="12"/>
  <c r="C105" i="12"/>
  <c r="D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A106" i="12"/>
  <c r="C106" i="12"/>
  <c r="D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A107" i="12"/>
  <c r="C107" i="12"/>
  <c r="D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A108" i="12"/>
  <c r="C108" i="12"/>
  <c r="D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A109" i="12"/>
  <c r="C109" i="12"/>
  <c r="D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T109" i="12"/>
  <c r="U109" i="12"/>
  <c r="A110" i="12"/>
  <c r="C110" i="12"/>
  <c r="D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U110" i="12"/>
  <c r="A111" i="12"/>
  <c r="C111" i="12"/>
  <c r="D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T111" i="12"/>
  <c r="U111" i="12"/>
  <c r="A112" i="12"/>
  <c r="C112" i="12"/>
  <c r="D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U112" i="12"/>
  <c r="A113" i="12"/>
  <c r="C113" i="12"/>
  <c r="D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A114" i="12"/>
  <c r="C114" i="12"/>
  <c r="D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A115" i="12"/>
  <c r="C115" i="12"/>
  <c r="D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A116" i="12"/>
  <c r="C116" i="12"/>
  <c r="D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U116" i="12"/>
  <c r="A117" i="12"/>
  <c r="C117" i="12"/>
  <c r="D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U117" i="12"/>
  <c r="A118" i="12"/>
  <c r="C118" i="12"/>
  <c r="D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A119" i="12"/>
  <c r="C119" i="12"/>
  <c r="D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U119" i="12"/>
  <c r="A120" i="12"/>
  <c r="C120" i="12"/>
  <c r="D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U120" i="12"/>
  <c r="A121" i="12"/>
  <c r="C121" i="12"/>
  <c r="D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R121" i="12"/>
  <c r="S121" i="12"/>
  <c r="T121" i="12"/>
  <c r="U121" i="12"/>
  <c r="A122" i="12"/>
  <c r="C122" i="12"/>
  <c r="D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U122" i="12"/>
  <c r="A123" i="12"/>
  <c r="C123" i="12"/>
  <c r="D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T123" i="12"/>
  <c r="U123" i="12"/>
  <c r="A124" i="12"/>
  <c r="C124" i="12"/>
  <c r="D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U124" i="12"/>
  <c r="A125" i="12"/>
  <c r="C125" i="12"/>
  <c r="D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U125" i="12"/>
  <c r="A126" i="12"/>
  <c r="C126" i="12"/>
  <c r="D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U126" i="12"/>
  <c r="A127" i="12"/>
  <c r="C127" i="12"/>
  <c r="D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T127" i="12"/>
  <c r="U127" i="12"/>
  <c r="A128" i="12"/>
  <c r="C128" i="12"/>
  <c r="D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T128" i="12"/>
  <c r="U128" i="12"/>
  <c r="A129" i="12"/>
  <c r="C129" i="12"/>
  <c r="D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T129" i="12"/>
  <c r="U129" i="12"/>
  <c r="A130" i="12"/>
  <c r="C130" i="12"/>
  <c r="D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T130" i="12"/>
  <c r="U130" i="12"/>
  <c r="A131" i="12"/>
  <c r="C131" i="12"/>
  <c r="D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T131" i="12"/>
  <c r="U131" i="12"/>
  <c r="A132" i="12"/>
  <c r="C132" i="12"/>
  <c r="D132" i="12"/>
  <c r="F132" i="12"/>
  <c r="G132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A133" i="12"/>
  <c r="C133" i="12"/>
  <c r="D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R133" i="12"/>
  <c r="S133" i="12"/>
  <c r="T133" i="12"/>
  <c r="U133" i="12"/>
  <c r="A134" i="12"/>
  <c r="C134" i="12"/>
  <c r="D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A135" i="12"/>
  <c r="C135" i="12"/>
  <c r="D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R135" i="12"/>
  <c r="S135" i="12"/>
  <c r="T135" i="12"/>
  <c r="U135" i="12"/>
  <c r="A136" i="12"/>
  <c r="C136" i="12"/>
  <c r="D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A137" i="12"/>
  <c r="C137" i="12"/>
  <c r="D137" i="12"/>
  <c r="F137" i="12"/>
  <c r="G137" i="12"/>
  <c r="H137" i="12"/>
  <c r="I137" i="12"/>
  <c r="J137" i="12"/>
  <c r="K137" i="12"/>
  <c r="L137" i="12"/>
  <c r="M137" i="12"/>
  <c r="N137" i="12"/>
  <c r="O137" i="12"/>
  <c r="P137" i="12"/>
  <c r="Q137" i="12"/>
  <c r="R137" i="12"/>
  <c r="S137" i="12"/>
  <c r="T137" i="12"/>
  <c r="U137" i="12"/>
  <c r="A138" i="12"/>
  <c r="C138" i="12"/>
  <c r="D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R138" i="12"/>
  <c r="S138" i="12"/>
  <c r="T138" i="12"/>
  <c r="U138" i="12"/>
  <c r="A139" i="12"/>
  <c r="C139" i="12"/>
  <c r="D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A140" i="12"/>
  <c r="C140" i="12"/>
  <c r="D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R140" i="12"/>
  <c r="S140" i="12"/>
  <c r="T140" i="12"/>
  <c r="U140" i="12"/>
  <c r="A141" i="12"/>
  <c r="C141" i="12"/>
  <c r="D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T141" i="12"/>
  <c r="U141" i="12"/>
  <c r="A142" i="12"/>
  <c r="C142" i="12"/>
  <c r="D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R142" i="12"/>
  <c r="S142" i="12"/>
  <c r="T142" i="12"/>
  <c r="U142" i="12"/>
  <c r="A143" i="12"/>
  <c r="C143" i="12"/>
  <c r="D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T143" i="12"/>
  <c r="U143" i="12"/>
  <c r="A144" i="12"/>
  <c r="C144" i="12"/>
  <c r="D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A145" i="12"/>
  <c r="C145" i="12"/>
  <c r="D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A146" i="12"/>
  <c r="C146" i="12"/>
  <c r="D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A147" i="12"/>
  <c r="C147" i="12"/>
  <c r="D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A148" i="12"/>
  <c r="C148" i="12"/>
  <c r="D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A149" i="12"/>
  <c r="C149" i="12"/>
  <c r="D149" i="12"/>
  <c r="F149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A150" i="12"/>
  <c r="C150" i="12"/>
  <c r="D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A151" i="12"/>
  <c r="C151" i="12"/>
  <c r="D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A152" i="12"/>
  <c r="C152" i="12"/>
  <c r="D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A153" i="12"/>
  <c r="C153" i="12"/>
  <c r="D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A154" i="12"/>
  <c r="C154" i="12"/>
  <c r="D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R154" i="12"/>
  <c r="S154" i="12"/>
  <c r="T154" i="12"/>
  <c r="U154" i="12"/>
  <c r="A155" i="12"/>
  <c r="C155" i="12"/>
  <c r="D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R155" i="12"/>
  <c r="S155" i="12"/>
  <c r="T155" i="12"/>
  <c r="U155" i="12"/>
  <c r="A156" i="12"/>
  <c r="C156" i="12"/>
  <c r="D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R156" i="12"/>
  <c r="S156" i="12"/>
  <c r="T156" i="12"/>
  <c r="U156" i="12"/>
  <c r="A157" i="12"/>
  <c r="C157" i="12"/>
  <c r="D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R157" i="12"/>
  <c r="S157" i="12"/>
  <c r="T157" i="12"/>
  <c r="U157" i="12"/>
  <c r="A158" i="12"/>
  <c r="C158" i="12"/>
  <c r="D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R158" i="12"/>
  <c r="S158" i="12"/>
  <c r="T158" i="12"/>
  <c r="U158" i="12"/>
  <c r="A159" i="12"/>
  <c r="C159" i="12"/>
  <c r="D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A160" i="12"/>
  <c r="C160" i="12"/>
  <c r="D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A161" i="12"/>
  <c r="C161" i="12"/>
  <c r="D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A162" i="12"/>
  <c r="C162" i="12"/>
  <c r="D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A163" i="12"/>
  <c r="C163" i="12"/>
  <c r="D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R163" i="12"/>
  <c r="S163" i="12"/>
  <c r="T163" i="12"/>
  <c r="U163" i="12"/>
  <c r="A164" i="12"/>
  <c r="C164" i="12"/>
  <c r="D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U164" i="12"/>
  <c r="A165" i="12"/>
  <c r="C165" i="12"/>
  <c r="D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T165" i="12"/>
  <c r="U165" i="12"/>
  <c r="A166" i="12"/>
  <c r="C166" i="12"/>
  <c r="D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A167" i="12"/>
  <c r="C167" i="12"/>
  <c r="D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R167" i="12"/>
  <c r="S167" i="12"/>
  <c r="T167" i="12"/>
  <c r="U167" i="12"/>
  <c r="A168" i="12"/>
  <c r="C168" i="12"/>
  <c r="D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A169" i="12"/>
  <c r="C169" i="12"/>
  <c r="D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A170" i="12"/>
  <c r="C170" i="12"/>
  <c r="D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A171" i="12"/>
  <c r="C171" i="12"/>
  <c r="D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A172" i="12"/>
  <c r="C172" i="12"/>
  <c r="D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A173" i="12"/>
  <c r="C173" i="12"/>
  <c r="D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A174" i="12"/>
  <c r="C174" i="12"/>
  <c r="D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A175" i="12"/>
  <c r="C175" i="12"/>
  <c r="D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A176" i="12"/>
  <c r="C176" i="12"/>
  <c r="D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A177" i="12"/>
  <c r="C177" i="12"/>
  <c r="D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A178" i="12"/>
  <c r="C178" i="12"/>
  <c r="D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A179" i="12"/>
  <c r="C179" i="12"/>
  <c r="D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A180" i="12"/>
  <c r="C180" i="12"/>
  <c r="D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A181" i="12"/>
  <c r="C181" i="12"/>
  <c r="D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A182" i="12"/>
  <c r="C182" i="12"/>
  <c r="D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T182" i="12"/>
  <c r="U182" i="12"/>
  <c r="A183" i="12"/>
  <c r="C183" i="12"/>
  <c r="D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A184" i="12"/>
  <c r="C184" i="12"/>
  <c r="D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A185" i="12"/>
  <c r="C185" i="12"/>
  <c r="D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A186" i="12"/>
  <c r="C186" i="12"/>
  <c r="D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A187" i="12"/>
  <c r="C187" i="12"/>
  <c r="D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A188" i="12"/>
  <c r="C188" i="12"/>
  <c r="D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A189" i="12"/>
  <c r="C189" i="12"/>
  <c r="D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A190" i="12"/>
  <c r="C190" i="12"/>
  <c r="D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A191" i="12"/>
  <c r="C191" i="12"/>
  <c r="D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A192" i="12"/>
  <c r="C192" i="12"/>
  <c r="D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A193" i="12"/>
  <c r="C193" i="12"/>
  <c r="D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A194" i="12"/>
  <c r="C194" i="12"/>
  <c r="D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A195" i="12"/>
  <c r="C195" i="12"/>
  <c r="D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A196" i="12"/>
  <c r="C196" i="12"/>
  <c r="D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A197" i="12"/>
  <c r="C197" i="12"/>
  <c r="D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A198" i="12"/>
  <c r="C198" i="12"/>
  <c r="D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A199" i="12"/>
  <c r="C199" i="12"/>
  <c r="D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A200" i="12"/>
  <c r="C200" i="12"/>
  <c r="D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A201" i="12"/>
  <c r="C201" i="12"/>
  <c r="D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A202" i="12"/>
  <c r="C202" i="12"/>
  <c r="D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A203" i="12"/>
  <c r="C203" i="12"/>
  <c r="D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A204" i="12"/>
  <c r="C204" i="12"/>
  <c r="D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T204" i="12"/>
  <c r="U204" i="12"/>
  <c r="A205" i="12"/>
  <c r="C205" i="12"/>
  <c r="D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A206" i="12"/>
  <c r="C206" i="12"/>
  <c r="D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A207" i="12"/>
  <c r="C207" i="12"/>
  <c r="D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A208" i="12"/>
  <c r="C208" i="12"/>
  <c r="D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A209" i="12"/>
  <c r="C209" i="12"/>
  <c r="D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A210" i="12"/>
  <c r="C210" i="12"/>
  <c r="D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A211" i="12"/>
  <c r="C211" i="12"/>
  <c r="D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A212" i="12"/>
  <c r="C212" i="12"/>
  <c r="D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A213" i="12"/>
  <c r="C213" i="12"/>
  <c r="D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A214" i="12"/>
  <c r="C214" i="12"/>
  <c r="D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A215" i="12"/>
  <c r="C215" i="12"/>
  <c r="D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A216" i="12"/>
  <c r="C216" i="12"/>
  <c r="D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A217" i="12"/>
  <c r="C217" i="12"/>
  <c r="D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A218" i="12"/>
  <c r="C218" i="12"/>
  <c r="D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A219" i="12"/>
  <c r="C219" i="12"/>
  <c r="D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A220" i="12"/>
  <c r="C220" i="12"/>
  <c r="D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A221" i="12"/>
  <c r="C221" i="12"/>
  <c r="D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A222" i="12"/>
  <c r="C222" i="12"/>
  <c r="D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A223" i="12"/>
  <c r="C223" i="12"/>
  <c r="D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A224" i="12"/>
  <c r="C224" i="12"/>
  <c r="D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A225" i="12"/>
  <c r="C225" i="12"/>
  <c r="D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A226" i="12"/>
  <c r="C226" i="12"/>
  <c r="D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A227" i="12"/>
  <c r="C227" i="12"/>
  <c r="D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A228" i="12"/>
  <c r="C228" i="12"/>
  <c r="D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A229" i="12"/>
  <c r="C229" i="12"/>
  <c r="D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T229" i="12"/>
  <c r="U229" i="12"/>
  <c r="A230" i="12"/>
  <c r="C230" i="12"/>
  <c r="D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T230" i="12"/>
  <c r="U230" i="12"/>
  <c r="A231" i="12"/>
  <c r="C231" i="12"/>
  <c r="D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T231" i="12"/>
  <c r="U231" i="12"/>
  <c r="A232" i="12"/>
  <c r="C232" i="12"/>
  <c r="D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T232" i="12"/>
  <c r="U232" i="12"/>
  <c r="A233" i="12"/>
  <c r="C233" i="12"/>
  <c r="D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A234" i="12"/>
  <c r="C234" i="12"/>
  <c r="D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A235" i="12"/>
  <c r="C235" i="12"/>
  <c r="D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A236" i="12"/>
  <c r="C236" i="12"/>
  <c r="D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T236" i="12"/>
  <c r="U236" i="12"/>
  <c r="A237" i="12"/>
  <c r="C237" i="12"/>
  <c r="D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T237" i="12"/>
  <c r="U237" i="12"/>
  <c r="A238" i="12"/>
  <c r="C238" i="12"/>
  <c r="D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A239" i="12"/>
  <c r="C239" i="12"/>
  <c r="D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T239" i="12"/>
  <c r="U239" i="12"/>
  <c r="A240" i="12"/>
  <c r="C240" i="12"/>
  <c r="D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A241" i="12"/>
  <c r="C241" i="12"/>
  <c r="D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T241" i="12"/>
  <c r="U241" i="12"/>
  <c r="A242" i="12"/>
  <c r="C242" i="12"/>
  <c r="D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A243" i="12"/>
  <c r="C243" i="12"/>
  <c r="D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T243" i="12"/>
  <c r="U243" i="12"/>
  <c r="A244" i="12"/>
  <c r="C244" i="12"/>
  <c r="D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T244" i="12"/>
  <c r="U244" i="12"/>
  <c r="A245" i="12"/>
  <c r="C245" i="12"/>
  <c r="D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A246" i="12"/>
  <c r="C246" i="12"/>
  <c r="D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A247" i="12"/>
  <c r="C247" i="12"/>
  <c r="D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A248" i="12"/>
  <c r="C248" i="12"/>
  <c r="D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T248" i="12"/>
  <c r="U248" i="12"/>
  <c r="A249" i="12"/>
  <c r="C249" i="12"/>
  <c r="D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A250" i="12"/>
  <c r="C250" i="12"/>
  <c r="D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U250" i="12"/>
  <c r="A251" i="12"/>
  <c r="C251" i="12"/>
  <c r="D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T251" i="12"/>
  <c r="U251" i="12"/>
  <c r="A252" i="12"/>
  <c r="C252" i="12"/>
  <c r="D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A253" i="12"/>
  <c r="C253" i="12"/>
  <c r="D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T253" i="12"/>
  <c r="U253" i="12"/>
  <c r="A254" i="12"/>
  <c r="C254" i="12"/>
  <c r="D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F2" i="12"/>
  <c r="F20" i="17"/>
  <c r="E20" i="17"/>
  <c r="D20" i="17"/>
  <c r="G20" i="17"/>
  <c r="H20" i="17"/>
  <c r="C20" i="17"/>
  <c r="L9" i="7"/>
  <c r="L1" i="7"/>
  <c r="DB2" i="7"/>
  <c r="CT256" i="7" l="1"/>
  <c r="CS256" i="7"/>
  <c r="CR256" i="7"/>
  <c r="CQ256" i="7"/>
  <c r="CP256" i="7"/>
  <c r="CO256" i="7"/>
  <c r="CN256" i="7"/>
  <c r="CM256" i="7"/>
  <c r="CT255" i="7"/>
  <c r="CS255" i="7"/>
  <c r="CR255" i="7"/>
  <c r="CQ255" i="7"/>
  <c r="CP255" i="7"/>
  <c r="CO255" i="7"/>
  <c r="CN255" i="7"/>
  <c r="CM255" i="7"/>
  <c r="CT254" i="7"/>
  <c r="CS254" i="7"/>
  <c r="CR254" i="7"/>
  <c r="CQ254" i="7"/>
  <c r="CP254" i="7"/>
  <c r="CO254" i="7"/>
  <c r="CN254" i="7"/>
  <c r="CM254" i="7"/>
  <c r="CT253" i="7"/>
  <c r="CS253" i="7"/>
  <c r="CR253" i="7"/>
  <c r="CQ253" i="7"/>
  <c r="CP253" i="7"/>
  <c r="CO253" i="7"/>
  <c r="CN253" i="7"/>
  <c r="CM253" i="7"/>
  <c r="CT252" i="7"/>
  <c r="CS252" i="7"/>
  <c r="CR252" i="7"/>
  <c r="CQ252" i="7"/>
  <c r="CP252" i="7"/>
  <c r="CO252" i="7"/>
  <c r="CN252" i="7"/>
  <c r="CM252" i="7"/>
  <c r="CT251" i="7"/>
  <c r="CS251" i="7"/>
  <c r="CR251" i="7"/>
  <c r="CQ251" i="7"/>
  <c r="CP251" i="7"/>
  <c r="CO251" i="7"/>
  <c r="CN251" i="7"/>
  <c r="CM251" i="7"/>
  <c r="CT250" i="7"/>
  <c r="CS250" i="7"/>
  <c r="CR250" i="7"/>
  <c r="CQ250" i="7"/>
  <c r="CP250" i="7"/>
  <c r="CO250" i="7"/>
  <c r="CN250" i="7"/>
  <c r="CM250" i="7"/>
  <c r="CT249" i="7"/>
  <c r="CS249" i="7"/>
  <c r="CR249" i="7"/>
  <c r="CQ249" i="7"/>
  <c r="CP249" i="7"/>
  <c r="CO249" i="7"/>
  <c r="CN249" i="7"/>
  <c r="CM249" i="7"/>
  <c r="CT248" i="7"/>
  <c r="CS248" i="7"/>
  <c r="CR248" i="7"/>
  <c r="CQ248" i="7"/>
  <c r="CP248" i="7"/>
  <c r="CO248" i="7"/>
  <c r="CN248" i="7"/>
  <c r="CM248" i="7"/>
  <c r="CT247" i="7"/>
  <c r="CS247" i="7"/>
  <c r="CR247" i="7"/>
  <c r="CQ247" i="7"/>
  <c r="CP247" i="7"/>
  <c r="CO247" i="7"/>
  <c r="CN247" i="7"/>
  <c r="CM247" i="7"/>
  <c r="CT246" i="7"/>
  <c r="CS246" i="7"/>
  <c r="CR246" i="7"/>
  <c r="CQ246" i="7"/>
  <c r="CP246" i="7"/>
  <c r="CO246" i="7"/>
  <c r="CN246" i="7"/>
  <c r="CM246" i="7"/>
  <c r="CT245" i="7"/>
  <c r="CS245" i="7"/>
  <c r="CR245" i="7"/>
  <c r="CQ245" i="7"/>
  <c r="CP245" i="7"/>
  <c r="CO245" i="7"/>
  <c r="CN245" i="7"/>
  <c r="CM245" i="7"/>
  <c r="CT244" i="7"/>
  <c r="CS244" i="7"/>
  <c r="CR244" i="7"/>
  <c r="CQ244" i="7"/>
  <c r="CP244" i="7"/>
  <c r="CO244" i="7"/>
  <c r="CN244" i="7"/>
  <c r="CM244" i="7"/>
  <c r="CT243" i="7"/>
  <c r="CS243" i="7"/>
  <c r="CR243" i="7"/>
  <c r="CQ243" i="7"/>
  <c r="CP243" i="7"/>
  <c r="CO243" i="7"/>
  <c r="CN243" i="7"/>
  <c r="CM243" i="7"/>
  <c r="CT242" i="7"/>
  <c r="CS242" i="7"/>
  <c r="CR242" i="7"/>
  <c r="CQ242" i="7"/>
  <c r="CP242" i="7"/>
  <c r="CO242" i="7"/>
  <c r="CN242" i="7"/>
  <c r="CM242" i="7"/>
  <c r="CT241" i="7"/>
  <c r="CS241" i="7"/>
  <c r="CR241" i="7"/>
  <c r="CQ241" i="7"/>
  <c r="CP241" i="7"/>
  <c r="CO241" i="7"/>
  <c r="CN241" i="7"/>
  <c r="CM241" i="7"/>
  <c r="CT240" i="7"/>
  <c r="CS240" i="7"/>
  <c r="CR240" i="7"/>
  <c r="CQ240" i="7"/>
  <c r="CP240" i="7"/>
  <c r="CO240" i="7"/>
  <c r="CN240" i="7"/>
  <c r="CM240" i="7"/>
  <c r="CT239" i="7"/>
  <c r="CS239" i="7"/>
  <c r="CR239" i="7"/>
  <c r="CQ239" i="7"/>
  <c r="CP239" i="7"/>
  <c r="CO239" i="7"/>
  <c r="CN239" i="7"/>
  <c r="CM239" i="7"/>
  <c r="CT238" i="7"/>
  <c r="CS238" i="7"/>
  <c r="CR238" i="7"/>
  <c r="CQ238" i="7"/>
  <c r="CP238" i="7"/>
  <c r="CO238" i="7"/>
  <c r="CN238" i="7"/>
  <c r="CM238" i="7"/>
  <c r="CT237" i="7"/>
  <c r="CS237" i="7"/>
  <c r="CR237" i="7"/>
  <c r="CQ237" i="7"/>
  <c r="CP237" i="7"/>
  <c r="CO237" i="7"/>
  <c r="CN237" i="7"/>
  <c r="CM237" i="7"/>
  <c r="CT236" i="7"/>
  <c r="CS236" i="7"/>
  <c r="CR236" i="7"/>
  <c r="CQ236" i="7"/>
  <c r="CP236" i="7"/>
  <c r="CO236" i="7"/>
  <c r="CN236" i="7"/>
  <c r="CM236" i="7"/>
  <c r="CT235" i="7"/>
  <c r="CS235" i="7"/>
  <c r="CR235" i="7"/>
  <c r="CQ235" i="7"/>
  <c r="CP235" i="7"/>
  <c r="CO235" i="7"/>
  <c r="CN235" i="7"/>
  <c r="CM235" i="7"/>
  <c r="CT234" i="7"/>
  <c r="CS234" i="7"/>
  <c r="CR234" i="7"/>
  <c r="CQ234" i="7"/>
  <c r="CP234" i="7"/>
  <c r="CO234" i="7"/>
  <c r="CN234" i="7"/>
  <c r="CM234" i="7"/>
  <c r="CT233" i="7"/>
  <c r="CS233" i="7"/>
  <c r="CR233" i="7"/>
  <c r="CQ233" i="7"/>
  <c r="CP233" i="7"/>
  <c r="CO233" i="7"/>
  <c r="CN233" i="7"/>
  <c r="CM233" i="7"/>
  <c r="CT232" i="7"/>
  <c r="CS232" i="7"/>
  <c r="CR232" i="7"/>
  <c r="CQ232" i="7"/>
  <c r="CP232" i="7"/>
  <c r="CO232" i="7"/>
  <c r="CN232" i="7"/>
  <c r="CM232" i="7"/>
  <c r="CT231" i="7"/>
  <c r="CS231" i="7"/>
  <c r="CR231" i="7"/>
  <c r="CQ231" i="7"/>
  <c r="CP231" i="7"/>
  <c r="CO231" i="7"/>
  <c r="CN231" i="7"/>
  <c r="CM231" i="7"/>
  <c r="CT230" i="7"/>
  <c r="CS230" i="7"/>
  <c r="CR230" i="7"/>
  <c r="CQ230" i="7"/>
  <c r="CP230" i="7"/>
  <c r="CO230" i="7"/>
  <c r="CN230" i="7"/>
  <c r="CM230" i="7"/>
  <c r="CT229" i="7"/>
  <c r="CS229" i="7"/>
  <c r="CR229" i="7"/>
  <c r="CQ229" i="7"/>
  <c r="CP229" i="7"/>
  <c r="CO229" i="7"/>
  <c r="CN229" i="7"/>
  <c r="CM229" i="7"/>
  <c r="CT228" i="7"/>
  <c r="CS228" i="7"/>
  <c r="CR228" i="7"/>
  <c r="CQ228" i="7"/>
  <c r="CP228" i="7"/>
  <c r="CO228" i="7"/>
  <c r="CN228" i="7"/>
  <c r="CM228" i="7"/>
  <c r="CT227" i="7"/>
  <c r="CS227" i="7"/>
  <c r="CR227" i="7"/>
  <c r="CQ227" i="7"/>
  <c r="CP227" i="7"/>
  <c r="CO227" i="7"/>
  <c r="CN227" i="7"/>
  <c r="CM227" i="7"/>
  <c r="CT226" i="7"/>
  <c r="CS226" i="7"/>
  <c r="CR226" i="7"/>
  <c r="CQ226" i="7"/>
  <c r="CP226" i="7"/>
  <c r="CO226" i="7"/>
  <c r="CN226" i="7"/>
  <c r="CM226" i="7"/>
  <c r="CT225" i="7"/>
  <c r="CS225" i="7"/>
  <c r="CR225" i="7"/>
  <c r="CQ225" i="7"/>
  <c r="CP225" i="7"/>
  <c r="CO225" i="7"/>
  <c r="CN225" i="7"/>
  <c r="CM225" i="7"/>
  <c r="CT224" i="7"/>
  <c r="CS224" i="7"/>
  <c r="CR224" i="7"/>
  <c r="CQ224" i="7"/>
  <c r="CP224" i="7"/>
  <c r="CO224" i="7"/>
  <c r="CN224" i="7"/>
  <c r="CM224" i="7"/>
  <c r="CT223" i="7"/>
  <c r="CS223" i="7"/>
  <c r="CR223" i="7"/>
  <c r="CQ223" i="7"/>
  <c r="CP223" i="7"/>
  <c r="CO223" i="7"/>
  <c r="CN223" i="7"/>
  <c r="CM223" i="7"/>
  <c r="CT222" i="7"/>
  <c r="CS222" i="7"/>
  <c r="CR222" i="7"/>
  <c r="CQ222" i="7"/>
  <c r="CP222" i="7"/>
  <c r="CO222" i="7"/>
  <c r="CN222" i="7"/>
  <c r="CM222" i="7"/>
  <c r="CT221" i="7"/>
  <c r="CS221" i="7"/>
  <c r="CR221" i="7"/>
  <c r="CQ221" i="7"/>
  <c r="CP221" i="7"/>
  <c r="CO221" i="7"/>
  <c r="CN221" i="7"/>
  <c r="CM221" i="7"/>
  <c r="CT220" i="7"/>
  <c r="CS220" i="7"/>
  <c r="CR220" i="7"/>
  <c r="CQ220" i="7"/>
  <c r="CP220" i="7"/>
  <c r="CO220" i="7"/>
  <c r="CN220" i="7"/>
  <c r="CM220" i="7"/>
  <c r="CT219" i="7"/>
  <c r="CS219" i="7"/>
  <c r="CR219" i="7"/>
  <c r="CQ219" i="7"/>
  <c r="CP219" i="7"/>
  <c r="CO219" i="7"/>
  <c r="CN219" i="7"/>
  <c r="CM219" i="7"/>
  <c r="CT218" i="7"/>
  <c r="CS218" i="7"/>
  <c r="CR218" i="7"/>
  <c r="CQ218" i="7"/>
  <c r="CP218" i="7"/>
  <c r="CO218" i="7"/>
  <c r="CN218" i="7"/>
  <c r="CM218" i="7"/>
  <c r="CT217" i="7"/>
  <c r="CS217" i="7"/>
  <c r="CR217" i="7"/>
  <c r="CQ217" i="7"/>
  <c r="CP217" i="7"/>
  <c r="CO217" i="7"/>
  <c r="CN217" i="7"/>
  <c r="CM217" i="7"/>
  <c r="CT216" i="7"/>
  <c r="CS216" i="7"/>
  <c r="CR216" i="7"/>
  <c r="CQ216" i="7"/>
  <c r="CP216" i="7"/>
  <c r="CO216" i="7"/>
  <c r="CN216" i="7"/>
  <c r="CM216" i="7"/>
  <c r="CT215" i="7"/>
  <c r="CS215" i="7"/>
  <c r="CR215" i="7"/>
  <c r="CQ215" i="7"/>
  <c r="CP215" i="7"/>
  <c r="CO215" i="7"/>
  <c r="CN215" i="7"/>
  <c r="CM215" i="7"/>
  <c r="CT214" i="7"/>
  <c r="CS214" i="7"/>
  <c r="CR214" i="7"/>
  <c r="CQ214" i="7"/>
  <c r="CP214" i="7"/>
  <c r="CO214" i="7"/>
  <c r="CN214" i="7"/>
  <c r="CM214" i="7"/>
  <c r="CT213" i="7"/>
  <c r="CS213" i="7"/>
  <c r="CR213" i="7"/>
  <c r="CQ213" i="7"/>
  <c r="CP213" i="7"/>
  <c r="CO213" i="7"/>
  <c r="CN213" i="7"/>
  <c r="CM213" i="7"/>
  <c r="CT212" i="7"/>
  <c r="CS212" i="7"/>
  <c r="CR212" i="7"/>
  <c r="CQ212" i="7"/>
  <c r="CP212" i="7"/>
  <c r="CO212" i="7"/>
  <c r="CN212" i="7"/>
  <c r="CM212" i="7"/>
  <c r="CT211" i="7"/>
  <c r="CS211" i="7"/>
  <c r="CR211" i="7"/>
  <c r="CQ211" i="7"/>
  <c r="CP211" i="7"/>
  <c r="CO211" i="7"/>
  <c r="CN211" i="7"/>
  <c r="CM211" i="7"/>
  <c r="CT210" i="7"/>
  <c r="CS210" i="7"/>
  <c r="CR210" i="7"/>
  <c r="CQ210" i="7"/>
  <c r="CP210" i="7"/>
  <c r="CO210" i="7"/>
  <c r="CN210" i="7"/>
  <c r="CM210" i="7"/>
  <c r="CT209" i="7"/>
  <c r="CS209" i="7"/>
  <c r="CR209" i="7"/>
  <c r="CQ209" i="7"/>
  <c r="CP209" i="7"/>
  <c r="CO209" i="7"/>
  <c r="CN209" i="7"/>
  <c r="CM209" i="7"/>
  <c r="CT208" i="7"/>
  <c r="CS208" i="7"/>
  <c r="CR208" i="7"/>
  <c r="CQ208" i="7"/>
  <c r="CP208" i="7"/>
  <c r="CO208" i="7"/>
  <c r="CN208" i="7"/>
  <c r="CM208" i="7"/>
  <c r="CT207" i="7"/>
  <c r="CS207" i="7"/>
  <c r="CR207" i="7"/>
  <c r="CQ207" i="7"/>
  <c r="CP207" i="7"/>
  <c r="CO207" i="7"/>
  <c r="CN207" i="7"/>
  <c r="CM207" i="7"/>
  <c r="CT206" i="7"/>
  <c r="CS206" i="7"/>
  <c r="CR206" i="7"/>
  <c r="CQ206" i="7"/>
  <c r="CP206" i="7"/>
  <c r="CO206" i="7"/>
  <c r="CN206" i="7"/>
  <c r="CM206" i="7"/>
  <c r="CT205" i="7"/>
  <c r="CS205" i="7"/>
  <c r="CR205" i="7"/>
  <c r="CQ205" i="7"/>
  <c r="CP205" i="7"/>
  <c r="CO205" i="7"/>
  <c r="CN205" i="7"/>
  <c r="CM205" i="7"/>
  <c r="CT204" i="7"/>
  <c r="CS204" i="7"/>
  <c r="CR204" i="7"/>
  <c r="CQ204" i="7"/>
  <c r="CP204" i="7"/>
  <c r="CO204" i="7"/>
  <c r="CN204" i="7"/>
  <c r="CM204" i="7"/>
  <c r="CT203" i="7"/>
  <c r="CS203" i="7"/>
  <c r="CR203" i="7"/>
  <c r="CQ203" i="7"/>
  <c r="CP203" i="7"/>
  <c r="CO203" i="7"/>
  <c r="CN203" i="7"/>
  <c r="CM203" i="7"/>
  <c r="CT202" i="7"/>
  <c r="CS202" i="7"/>
  <c r="CR202" i="7"/>
  <c r="CQ202" i="7"/>
  <c r="CP202" i="7"/>
  <c r="CO202" i="7"/>
  <c r="CN202" i="7"/>
  <c r="CM202" i="7"/>
  <c r="CT201" i="7"/>
  <c r="CS201" i="7"/>
  <c r="CR201" i="7"/>
  <c r="CQ201" i="7"/>
  <c r="CP201" i="7"/>
  <c r="CO201" i="7"/>
  <c r="CN201" i="7"/>
  <c r="CM201" i="7"/>
  <c r="CT200" i="7"/>
  <c r="CS200" i="7"/>
  <c r="CR200" i="7"/>
  <c r="CQ200" i="7"/>
  <c r="CP200" i="7"/>
  <c r="CO200" i="7"/>
  <c r="CN200" i="7"/>
  <c r="CM200" i="7"/>
  <c r="CT199" i="7"/>
  <c r="CS199" i="7"/>
  <c r="CR199" i="7"/>
  <c r="CQ199" i="7"/>
  <c r="CP199" i="7"/>
  <c r="CO199" i="7"/>
  <c r="CN199" i="7"/>
  <c r="CM199" i="7"/>
  <c r="CT198" i="7"/>
  <c r="CS198" i="7"/>
  <c r="CR198" i="7"/>
  <c r="CQ198" i="7"/>
  <c r="CP198" i="7"/>
  <c r="CO198" i="7"/>
  <c r="CN198" i="7"/>
  <c r="CM198" i="7"/>
  <c r="CT197" i="7"/>
  <c r="CS197" i="7"/>
  <c r="CR197" i="7"/>
  <c r="CQ197" i="7"/>
  <c r="CP197" i="7"/>
  <c r="CO197" i="7"/>
  <c r="CN197" i="7"/>
  <c r="CM197" i="7"/>
  <c r="CT196" i="7"/>
  <c r="CS196" i="7"/>
  <c r="CR196" i="7"/>
  <c r="CQ196" i="7"/>
  <c r="CP196" i="7"/>
  <c r="CO196" i="7"/>
  <c r="CN196" i="7"/>
  <c r="CM196" i="7"/>
  <c r="CT195" i="7"/>
  <c r="CS195" i="7"/>
  <c r="CR195" i="7"/>
  <c r="CQ195" i="7"/>
  <c r="CP195" i="7"/>
  <c r="CO195" i="7"/>
  <c r="CN195" i="7"/>
  <c r="CM195" i="7"/>
  <c r="CT194" i="7"/>
  <c r="CS194" i="7"/>
  <c r="CR194" i="7"/>
  <c r="CQ194" i="7"/>
  <c r="CP194" i="7"/>
  <c r="CO194" i="7"/>
  <c r="CN194" i="7"/>
  <c r="CM194" i="7"/>
  <c r="CT193" i="7"/>
  <c r="CS193" i="7"/>
  <c r="CR193" i="7"/>
  <c r="CQ193" i="7"/>
  <c r="CP193" i="7"/>
  <c r="CO193" i="7"/>
  <c r="CN193" i="7"/>
  <c r="CM193" i="7"/>
  <c r="CT192" i="7"/>
  <c r="CS192" i="7"/>
  <c r="CR192" i="7"/>
  <c r="CQ192" i="7"/>
  <c r="CP192" i="7"/>
  <c r="CO192" i="7"/>
  <c r="CN192" i="7"/>
  <c r="CM192" i="7"/>
  <c r="CT191" i="7"/>
  <c r="CS191" i="7"/>
  <c r="CR191" i="7"/>
  <c r="CQ191" i="7"/>
  <c r="CP191" i="7"/>
  <c r="CO191" i="7"/>
  <c r="CN191" i="7"/>
  <c r="CM191" i="7"/>
  <c r="CT190" i="7"/>
  <c r="CS190" i="7"/>
  <c r="CR190" i="7"/>
  <c r="CQ190" i="7"/>
  <c r="CP190" i="7"/>
  <c r="CO190" i="7"/>
  <c r="CN190" i="7"/>
  <c r="CM190" i="7"/>
  <c r="CT189" i="7"/>
  <c r="CS189" i="7"/>
  <c r="CR189" i="7"/>
  <c r="CQ189" i="7"/>
  <c r="CP189" i="7"/>
  <c r="CO189" i="7"/>
  <c r="CN189" i="7"/>
  <c r="CM189" i="7"/>
  <c r="CT188" i="7"/>
  <c r="CS188" i="7"/>
  <c r="CR188" i="7"/>
  <c r="CQ188" i="7"/>
  <c r="CP188" i="7"/>
  <c r="CO188" i="7"/>
  <c r="CN188" i="7"/>
  <c r="CM188" i="7"/>
  <c r="CT187" i="7"/>
  <c r="CS187" i="7"/>
  <c r="CR187" i="7"/>
  <c r="CQ187" i="7"/>
  <c r="CP187" i="7"/>
  <c r="CO187" i="7"/>
  <c r="CN187" i="7"/>
  <c r="CM187" i="7"/>
  <c r="CT186" i="7"/>
  <c r="CS186" i="7"/>
  <c r="CR186" i="7"/>
  <c r="CQ186" i="7"/>
  <c r="CP186" i="7"/>
  <c r="CO186" i="7"/>
  <c r="CN186" i="7"/>
  <c r="CM186" i="7"/>
  <c r="CT185" i="7"/>
  <c r="CS185" i="7"/>
  <c r="CR185" i="7"/>
  <c r="CQ185" i="7"/>
  <c r="CP185" i="7"/>
  <c r="CO185" i="7"/>
  <c r="CN185" i="7"/>
  <c r="CM185" i="7"/>
  <c r="CT184" i="7"/>
  <c r="CS184" i="7"/>
  <c r="CR184" i="7"/>
  <c r="CQ184" i="7"/>
  <c r="CP184" i="7"/>
  <c r="CO184" i="7"/>
  <c r="CN184" i="7"/>
  <c r="CM184" i="7"/>
  <c r="CT183" i="7"/>
  <c r="CS183" i="7"/>
  <c r="CR183" i="7"/>
  <c r="CQ183" i="7"/>
  <c r="CP183" i="7"/>
  <c r="CO183" i="7"/>
  <c r="CN183" i="7"/>
  <c r="CM183" i="7"/>
  <c r="CT182" i="7"/>
  <c r="CS182" i="7"/>
  <c r="CR182" i="7"/>
  <c r="CQ182" i="7"/>
  <c r="CP182" i="7"/>
  <c r="CO182" i="7"/>
  <c r="CN182" i="7"/>
  <c r="CM182" i="7"/>
  <c r="CT181" i="7"/>
  <c r="CS181" i="7"/>
  <c r="CR181" i="7"/>
  <c r="CQ181" i="7"/>
  <c r="CP181" i="7"/>
  <c r="CO181" i="7"/>
  <c r="CN181" i="7"/>
  <c r="CM181" i="7"/>
  <c r="CT180" i="7"/>
  <c r="CS180" i="7"/>
  <c r="CR180" i="7"/>
  <c r="CQ180" i="7"/>
  <c r="CP180" i="7"/>
  <c r="CO180" i="7"/>
  <c r="CN180" i="7"/>
  <c r="CM180" i="7"/>
  <c r="CT179" i="7"/>
  <c r="CS179" i="7"/>
  <c r="CR179" i="7"/>
  <c r="CQ179" i="7"/>
  <c r="CP179" i="7"/>
  <c r="CO179" i="7"/>
  <c r="CN179" i="7"/>
  <c r="CM179" i="7"/>
  <c r="CT178" i="7"/>
  <c r="CS178" i="7"/>
  <c r="CR178" i="7"/>
  <c r="CQ178" i="7"/>
  <c r="CP178" i="7"/>
  <c r="CO178" i="7"/>
  <c r="CN178" i="7"/>
  <c r="CM178" i="7"/>
  <c r="CT177" i="7"/>
  <c r="CS177" i="7"/>
  <c r="CR177" i="7"/>
  <c r="CQ177" i="7"/>
  <c r="CP177" i="7"/>
  <c r="CO177" i="7"/>
  <c r="CN177" i="7"/>
  <c r="CM177" i="7"/>
  <c r="CT176" i="7"/>
  <c r="CS176" i="7"/>
  <c r="CR176" i="7"/>
  <c r="CQ176" i="7"/>
  <c r="CP176" i="7"/>
  <c r="CO176" i="7"/>
  <c r="CN176" i="7"/>
  <c r="CM176" i="7"/>
  <c r="CT175" i="7"/>
  <c r="CS175" i="7"/>
  <c r="CR175" i="7"/>
  <c r="CQ175" i="7"/>
  <c r="CP175" i="7"/>
  <c r="CO175" i="7"/>
  <c r="CN175" i="7"/>
  <c r="CM175" i="7"/>
  <c r="CT174" i="7"/>
  <c r="CS174" i="7"/>
  <c r="CR174" i="7"/>
  <c r="CQ174" i="7"/>
  <c r="CP174" i="7"/>
  <c r="CO174" i="7"/>
  <c r="CN174" i="7"/>
  <c r="CM174" i="7"/>
  <c r="CT173" i="7"/>
  <c r="CS173" i="7"/>
  <c r="CR173" i="7"/>
  <c r="CQ173" i="7"/>
  <c r="CP173" i="7"/>
  <c r="CO173" i="7"/>
  <c r="CN173" i="7"/>
  <c r="CM173" i="7"/>
  <c r="CT172" i="7"/>
  <c r="CS172" i="7"/>
  <c r="CR172" i="7"/>
  <c r="CQ172" i="7"/>
  <c r="CP172" i="7"/>
  <c r="CO172" i="7"/>
  <c r="CN172" i="7"/>
  <c r="CM172" i="7"/>
  <c r="CT171" i="7"/>
  <c r="CS171" i="7"/>
  <c r="CR171" i="7"/>
  <c r="CQ171" i="7"/>
  <c r="CP171" i="7"/>
  <c r="CO171" i="7"/>
  <c r="CN171" i="7"/>
  <c r="CM171" i="7"/>
  <c r="CT170" i="7"/>
  <c r="CS170" i="7"/>
  <c r="CR170" i="7"/>
  <c r="CQ170" i="7"/>
  <c r="CP170" i="7"/>
  <c r="CO170" i="7"/>
  <c r="CN170" i="7"/>
  <c r="CM170" i="7"/>
  <c r="CT169" i="7"/>
  <c r="CS169" i="7"/>
  <c r="CR169" i="7"/>
  <c r="CQ169" i="7"/>
  <c r="CP169" i="7"/>
  <c r="CO169" i="7"/>
  <c r="CN169" i="7"/>
  <c r="CM169" i="7"/>
  <c r="CT168" i="7"/>
  <c r="CS168" i="7"/>
  <c r="CR168" i="7"/>
  <c r="CQ168" i="7"/>
  <c r="CP168" i="7"/>
  <c r="CO168" i="7"/>
  <c r="CN168" i="7"/>
  <c r="CM168" i="7"/>
  <c r="CT167" i="7"/>
  <c r="CS167" i="7"/>
  <c r="CR167" i="7"/>
  <c r="CQ167" i="7"/>
  <c r="CP167" i="7"/>
  <c r="CO167" i="7"/>
  <c r="CN167" i="7"/>
  <c r="CM167" i="7"/>
  <c r="CT166" i="7"/>
  <c r="CS166" i="7"/>
  <c r="CR166" i="7"/>
  <c r="CQ166" i="7"/>
  <c r="CP166" i="7"/>
  <c r="CO166" i="7"/>
  <c r="CN166" i="7"/>
  <c r="CM166" i="7"/>
  <c r="CT165" i="7"/>
  <c r="CS165" i="7"/>
  <c r="CR165" i="7"/>
  <c r="CQ165" i="7"/>
  <c r="CP165" i="7"/>
  <c r="CO165" i="7"/>
  <c r="CN165" i="7"/>
  <c r="CM165" i="7"/>
  <c r="CT164" i="7"/>
  <c r="CS164" i="7"/>
  <c r="CR164" i="7"/>
  <c r="CQ164" i="7"/>
  <c r="CP164" i="7"/>
  <c r="CO164" i="7"/>
  <c r="CN164" i="7"/>
  <c r="CM164" i="7"/>
  <c r="CT163" i="7"/>
  <c r="CS163" i="7"/>
  <c r="CR163" i="7"/>
  <c r="CQ163" i="7"/>
  <c r="CP163" i="7"/>
  <c r="CO163" i="7"/>
  <c r="CN163" i="7"/>
  <c r="CM163" i="7"/>
  <c r="CT162" i="7"/>
  <c r="CS162" i="7"/>
  <c r="CR162" i="7"/>
  <c r="CQ162" i="7"/>
  <c r="CP162" i="7"/>
  <c r="CO162" i="7"/>
  <c r="CN162" i="7"/>
  <c r="CM162" i="7"/>
  <c r="CT161" i="7"/>
  <c r="CS161" i="7"/>
  <c r="CR161" i="7"/>
  <c r="CQ161" i="7"/>
  <c r="CP161" i="7"/>
  <c r="CO161" i="7"/>
  <c r="CN161" i="7"/>
  <c r="CM161" i="7"/>
  <c r="CT160" i="7"/>
  <c r="CS160" i="7"/>
  <c r="CR160" i="7"/>
  <c r="CQ160" i="7"/>
  <c r="CP160" i="7"/>
  <c r="CO160" i="7"/>
  <c r="CN160" i="7"/>
  <c r="CM160" i="7"/>
  <c r="CT159" i="7"/>
  <c r="CS159" i="7"/>
  <c r="CR159" i="7"/>
  <c r="CQ159" i="7"/>
  <c r="CP159" i="7"/>
  <c r="CO159" i="7"/>
  <c r="CN159" i="7"/>
  <c r="CM159" i="7"/>
  <c r="CT158" i="7"/>
  <c r="CS158" i="7"/>
  <c r="CR158" i="7"/>
  <c r="CQ158" i="7"/>
  <c r="CP158" i="7"/>
  <c r="CO158" i="7"/>
  <c r="CN158" i="7"/>
  <c r="CM158" i="7"/>
  <c r="CT157" i="7"/>
  <c r="CS157" i="7"/>
  <c r="CR157" i="7"/>
  <c r="CQ157" i="7"/>
  <c r="CP157" i="7"/>
  <c r="CO157" i="7"/>
  <c r="CN157" i="7"/>
  <c r="CM157" i="7"/>
  <c r="CT156" i="7"/>
  <c r="CS156" i="7"/>
  <c r="CR156" i="7"/>
  <c r="CQ156" i="7"/>
  <c r="CP156" i="7"/>
  <c r="CO156" i="7"/>
  <c r="CN156" i="7"/>
  <c r="CM156" i="7"/>
  <c r="CT155" i="7"/>
  <c r="CS155" i="7"/>
  <c r="CR155" i="7"/>
  <c r="CQ155" i="7"/>
  <c r="CP155" i="7"/>
  <c r="CO155" i="7"/>
  <c r="CN155" i="7"/>
  <c r="CM155" i="7"/>
  <c r="CT154" i="7"/>
  <c r="CS154" i="7"/>
  <c r="CR154" i="7"/>
  <c r="CQ154" i="7"/>
  <c r="CP154" i="7"/>
  <c r="CO154" i="7"/>
  <c r="CN154" i="7"/>
  <c r="CM154" i="7"/>
  <c r="CT153" i="7"/>
  <c r="CS153" i="7"/>
  <c r="CR153" i="7"/>
  <c r="CQ153" i="7"/>
  <c r="CP153" i="7"/>
  <c r="CO153" i="7"/>
  <c r="CN153" i="7"/>
  <c r="CM153" i="7"/>
  <c r="CT152" i="7"/>
  <c r="CS152" i="7"/>
  <c r="CR152" i="7"/>
  <c r="CQ152" i="7"/>
  <c r="CP152" i="7"/>
  <c r="CO152" i="7"/>
  <c r="CN152" i="7"/>
  <c r="CM152" i="7"/>
  <c r="CT151" i="7"/>
  <c r="CS151" i="7"/>
  <c r="CR151" i="7"/>
  <c r="CQ151" i="7"/>
  <c r="CP151" i="7"/>
  <c r="CO151" i="7"/>
  <c r="CN151" i="7"/>
  <c r="CM151" i="7"/>
  <c r="CT150" i="7"/>
  <c r="CS150" i="7"/>
  <c r="CR150" i="7"/>
  <c r="CQ150" i="7"/>
  <c r="CP150" i="7"/>
  <c r="CO150" i="7"/>
  <c r="CN150" i="7"/>
  <c r="CM150" i="7"/>
  <c r="CT149" i="7"/>
  <c r="CS149" i="7"/>
  <c r="CR149" i="7"/>
  <c r="CQ149" i="7"/>
  <c r="CP149" i="7"/>
  <c r="CO149" i="7"/>
  <c r="CN149" i="7"/>
  <c r="CM149" i="7"/>
  <c r="CT148" i="7"/>
  <c r="CS148" i="7"/>
  <c r="CR148" i="7"/>
  <c r="CQ148" i="7"/>
  <c r="CP148" i="7"/>
  <c r="CO148" i="7"/>
  <c r="CN148" i="7"/>
  <c r="CM148" i="7"/>
  <c r="CT147" i="7"/>
  <c r="CS147" i="7"/>
  <c r="CR147" i="7"/>
  <c r="CQ147" i="7"/>
  <c r="CP147" i="7"/>
  <c r="CO147" i="7"/>
  <c r="CN147" i="7"/>
  <c r="CM147" i="7"/>
  <c r="CT146" i="7"/>
  <c r="CS146" i="7"/>
  <c r="CR146" i="7"/>
  <c r="CQ146" i="7"/>
  <c r="CP146" i="7"/>
  <c r="CO146" i="7"/>
  <c r="CN146" i="7"/>
  <c r="CM146" i="7"/>
  <c r="CT145" i="7"/>
  <c r="CS145" i="7"/>
  <c r="CR145" i="7"/>
  <c r="CQ145" i="7"/>
  <c r="CP145" i="7"/>
  <c r="CO145" i="7"/>
  <c r="CN145" i="7"/>
  <c r="CM145" i="7"/>
  <c r="CT144" i="7"/>
  <c r="CS144" i="7"/>
  <c r="CR144" i="7"/>
  <c r="CQ144" i="7"/>
  <c r="CP144" i="7"/>
  <c r="CO144" i="7"/>
  <c r="CN144" i="7"/>
  <c r="CM144" i="7"/>
  <c r="CT143" i="7"/>
  <c r="CS143" i="7"/>
  <c r="CR143" i="7"/>
  <c r="CQ143" i="7"/>
  <c r="CP143" i="7"/>
  <c r="CO143" i="7"/>
  <c r="CN143" i="7"/>
  <c r="CM143" i="7"/>
  <c r="CT142" i="7"/>
  <c r="CS142" i="7"/>
  <c r="CR142" i="7"/>
  <c r="CQ142" i="7"/>
  <c r="CP142" i="7"/>
  <c r="CO142" i="7"/>
  <c r="CN142" i="7"/>
  <c r="CM142" i="7"/>
  <c r="CT141" i="7"/>
  <c r="CS141" i="7"/>
  <c r="CR141" i="7"/>
  <c r="CQ141" i="7"/>
  <c r="CP141" i="7"/>
  <c r="CO141" i="7"/>
  <c r="CN141" i="7"/>
  <c r="CM141" i="7"/>
  <c r="CT140" i="7"/>
  <c r="CS140" i="7"/>
  <c r="CR140" i="7"/>
  <c r="CQ140" i="7"/>
  <c r="CP140" i="7"/>
  <c r="CO140" i="7"/>
  <c r="CN140" i="7"/>
  <c r="CM140" i="7"/>
  <c r="CT139" i="7"/>
  <c r="CS139" i="7"/>
  <c r="CR139" i="7"/>
  <c r="CQ139" i="7"/>
  <c r="CP139" i="7"/>
  <c r="CO139" i="7"/>
  <c r="CN139" i="7"/>
  <c r="CM139" i="7"/>
  <c r="CT138" i="7"/>
  <c r="CS138" i="7"/>
  <c r="CR138" i="7"/>
  <c r="CQ138" i="7"/>
  <c r="CP138" i="7"/>
  <c r="CO138" i="7"/>
  <c r="CN138" i="7"/>
  <c r="CM138" i="7"/>
  <c r="CT137" i="7"/>
  <c r="CS137" i="7"/>
  <c r="CR137" i="7"/>
  <c r="CQ137" i="7"/>
  <c r="CP137" i="7"/>
  <c r="CO137" i="7"/>
  <c r="CN137" i="7"/>
  <c r="CM137" i="7"/>
  <c r="CT136" i="7"/>
  <c r="CS136" i="7"/>
  <c r="CR136" i="7"/>
  <c r="CQ136" i="7"/>
  <c r="CP136" i="7"/>
  <c r="CO136" i="7"/>
  <c r="CN136" i="7"/>
  <c r="CM136" i="7"/>
  <c r="CT135" i="7"/>
  <c r="CS135" i="7"/>
  <c r="CR135" i="7"/>
  <c r="CQ135" i="7"/>
  <c r="CP135" i="7"/>
  <c r="CO135" i="7"/>
  <c r="CN135" i="7"/>
  <c r="CM135" i="7"/>
  <c r="CT134" i="7"/>
  <c r="CS134" i="7"/>
  <c r="CR134" i="7"/>
  <c r="CQ134" i="7"/>
  <c r="CP134" i="7"/>
  <c r="CO134" i="7"/>
  <c r="CN134" i="7"/>
  <c r="CM134" i="7"/>
  <c r="CT133" i="7"/>
  <c r="CS133" i="7"/>
  <c r="CR133" i="7"/>
  <c r="CQ133" i="7"/>
  <c r="CP133" i="7"/>
  <c r="CO133" i="7"/>
  <c r="CN133" i="7"/>
  <c r="CM133" i="7"/>
  <c r="CT132" i="7"/>
  <c r="CS132" i="7"/>
  <c r="CR132" i="7"/>
  <c r="CQ132" i="7"/>
  <c r="CP132" i="7"/>
  <c r="CO132" i="7"/>
  <c r="CN132" i="7"/>
  <c r="CM132" i="7"/>
  <c r="CT131" i="7"/>
  <c r="CS131" i="7"/>
  <c r="CR131" i="7"/>
  <c r="CQ131" i="7"/>
  <c r="CP131" i="7"/>
  <c r="CO131" i="7"/>
  <c r="CN131" i="7"/>
  <c r="CM131" i="7"/>
  <c r="CT130" i="7"/>
  <c r="CS130" i="7"/>
  <c r="CR130" i="7"/>
  <c r="CQ130" i="7"/>
  <c r="CP130" i="7"/>
  <c r="CO130" i="7"/>
  <c r="CN130" i="7"/>
  <c r="CM130" i="7"/>
  <c r="CT129" i="7"/>
  <c r="CS129" i="7"/>
  <c r="CR129" i="7"/>
  <c r="CQ129" i="7"/>
  <c r="CP129" i="7"/>
  <c r="CO129" i="7"/>
  <c r="CN129" i="7"/>
  <c r="CM129" i="7"/>
  <c r="CT128" i="7"/>
  <c r="CS128" i="7"/>
  <c r="CR128" i="7"/>
  <c r="CQ128" i="7"/>
  <c r="CP128" i="7"/>
  <c r="CO128" i="7"/>
  <c r="CN128" i="7"/>
  <c r="CM128" i="7"/>
  <c r="CT127" i="7"/>
  <c r="CS127" i="7"/>
  <c r="CR127" i="7"/>
  <c r="CQ127" i="7"/>
  <c r="CP127" i="7"/>
  <c r="CO127" i="7"/>
  <c r="CN127" i="7"/>
  <c r="CM127" i="7"/>
  <c r="CT126" i="7"/>
  <c r="CS126" i="7"/>
  <c r="CR126" i="7"/>
  <c r="CQ126" i="7"/>
  <c r="CP126" i="7"/>
  <c r="CO126" i="7"/>
  <c r="CN126" i="7"/>
  <c r="CM126" i="7"/>
  <c r="CT125" i="7"/>
  <c r="CS125" i="7"/>
  <c r="CR125" i="7"/>
  <c r="CQ125" i="7"/>
  <c r="CP125" i="7"/>
  <c r="CO125" i="7"/>
  <c r="CN125" i="7"/>
  <c r="CM125" i="7"/>
  <c r="CT124" i="7"/>
  <c r="CS124" i="7"/>
  <c r="CR124" i="7"/>
  <c r="CQ124" i="7"/>
  <c r="CP124" i="7"/>
  <c r="CO124" i="7"/>
  <c r="CN124" i="7"/>
  <c r="CM124" i="7"/>
  <c r="CT123" i="7"/>
  <c r="CS123" i="7"/>
  <c r="CR123" i="7"/>
  <c r="CQ123" i="7"/>
  <c r="CP123" i="7"/>
  <c r="CO123" i="7"/>
  <c r="CN123" i="7"/>
  <c r="CM123" i="7"/>
  <c r="CT122" i="7"/>
  <c r="CS122" i="7"/>
  <c r="CR122" i="7"/>
  <c r="CQ122" i="7"/>
  <c r="CP122" i="7"/>
  <c r="CO122" i="7"/>
  <c r="CN122" i="7"/>
  <c r="CM122" i="7"/>
  <c r="CT121" i="7"/>
  <c r="CS121" i="7"/>
  <c r="CR121" i="7"/>
  <c r="CQ121" i="7"/>
  <c r="CP121" i="7"/>
  <c r="CO121" i="7"/>
  <c r="CN121" i="7"/>
  <c r="CM121" i="7"/>
  <c r="CT120" i="7"/>
  <c r="CS120" i="7"/>
  <c r="CR120" i="7"/>
  <c r="CQ120" i="7"/>
  <c r="CP120" i="7"/>
  <c r="CO120" i="7"/>
  <c r="CN120" i="7"/>
  <c r="CM120" i="7"/>
  <c r="CT119" i="7"/>
  <c r="CS119" i="7"/>
  <c r="CR119" i="7"/>
  <c r="CQ119" i="7"/>
  <c r="CP119" i="7"/>
  <c r="CO119" i="7"/>
  <c r="CN119" i="7"/>
  <c r="CM119" i="7"/>
  <c r="CT118" i="7"/>
  <c r="CS118" i="7"/>
  <c r="CR118" i="7"/>
  <c r="CQ118" i="7"/>
  <c r="CP118" i="7"/>
  <c r="CO118" i="7"/>
  <c r="CN118" i="7"/>
  <c r="CM118" i="7"/>
  <c r="CT117" i="7"/>
  <c r="CS117" i="7"/>
  <c r="CR117" i="7"/>
  <c r="CQ117" i="7"/>
  <c r="CP117" i="7"/>
  <c r="CO117" i="7"/>
  <c r="CN117" i="7"/>
  <c r="CM117" i="7"/>
  <c r="CT116" i="7"/>
  <c r="CS116" i="7"/>
  <c r="CR116" i="7"/>
  <c r="CQ116" i="7"/>
  <c r="CP116" i="7"/>
  <c r="CO116" i="7"/>
  <c r="CN116" i="7"/>
  <c r="CM116" i="7"/>
  <c r="CT115" i="7"/>
  <c r="CS115" i="7"/>
  <c r="CR115" i="7"/>
  <c r="CQ115" i="7"/>
  <c r="CP115" i="7"/>
  <c r="CO115" i="7"/>
  <c r="CN115" i="7"/>
  <c r="CM115" i="7"/>
  <c r="CT114" i="7"/>
  <c r="CS114" i="7"/>
  <c r="CR114" i="7"/>
  <c r="CQ114" i="7"/>
  <c r="CP114" i="7"/>
  <c r="CO114" i="7"/>
  <c r="CN114" i="7"/>
  <c r="CM114" i="7"/>
  <c r="CT113" i="7"/>
  <c r="CS113" i="7"/>
  <c r="CR113" i="7"/>
  <c r="CQ113" i="7"/>
  <c r="CP113" i="7"/>
  <c r="CO113" i="7"/>
  <c r="CN113" i="7"/>
  <c r="CM113" i="7"/>
  <c r="CT112" i="7"/>
  <c r="CS112" i="7"/>
  <c r="CR112" i="7"/>
  <c r="CQ112" i="7"/>
  <c r="CP112" i="7"/>
  <c r="CO112" i="7"/>
  <c r="CN112" i="7"/>
  <c r="CM112" i="7"/>
  <c r="CT111" i="7"/>
  <c r="CS111" i="7"/>
  <c r="CR111" i="7"/>
  <c r="CQ111" i="7"/>
  <c r="CP111" i="7"/>
  <c r="CO111" i="7"/>
  <c r="CN111" i="7"/>
  <c r="CM111" i="7"/>
  <c r="CT110" i="7"/>
  <c r="CS110" i="7"/>
  <c r="CR110" i="7"/>
  <c r="CQ110" i="7"/>
  <c r="CP110" i="7"/>
  <c r="CO110" i="7"/>
  <c r="CN110" i="7"/>
  <c r="CM110" i="7"/>
  <c r="CT109" i="7"/>
  <c r="CS109" i="7"/>
  <c r="CR109" i="7"/>
  <c r="CQ109" i="7"/>
  <c r="CP109" i="7"/>
  <c r="CO109" i="7"/>
  <c r="CN109" i="7"/>
  <c r="CM109" i="7"/>
  <c r="CT108" i="7"/>
  <c r="CS108" i="7"/>
  <c r="CR108" i="7"/>
  <c r="CQ108" i="7"/>
  <c r="CP108" i="7"/>
  <c r="CO108" i="7"/>
  <c r="CN108" i="7"/>
  <c r="CM108" i="7"/>
  <c r="CT107" i="7"/>
  <c r="CS107" i="7"/>
  <c r="CR107" i="7"/>
  <c r="CQ107" i="7"/>
  <c r="CP107" i="7"/>
  <c r="CO107" i="7"/>
  <c r="CN107" i="7"/>
  <c r="CM107" i="7"/>
  <c r="CT106" i="7"/>
  <c r="CS106" i="7"/>
  <c r="CR106" i="7"/>
  <c r="CQ106" i="7"/>
  <c r="CP106" i="7"/>
  <c r="CO106" i="7"/>
  <c r="CN106" i="7"/>
  <c r="CM106" i="7"/>
  <c r="CT105" i="7"/>
  <c r="CS105" i="7"/>
  <c r="CR105" i="7"/>
  <c r="CQ105" i="7"/>
  <c r="CP105" i="7"/>
  <c r="CO105" i="7"/>
  <c r="CN105" i="7"/>
  <c r="CM105" i="7"/>
  <c r="CT104" i="7"/>
  <c r="CS104" i="7"/>
  <c r="CR104" i="7"/>
  <c r="CQ104" i="7"/>
  <c r="CP104" i="7"/>
  <c r="CO104" i="7"/>
  <c r="CN104" i="7"/>
  <c r="CM104" i="7"/>
  <c r="CT103" i="7"/>
  <c r="CS103" i="7"/>
  <c r="CR103" i="7"/>
  <c r="CQ103" i="7"/>
  <c r="CP103" i="7"/>
  <c r="CO103" i="7"/>
  <c r="CN103" i="7"/>
  <c r="CM103" i="7"/>
  <c r="CT102" i="7"/>
  <c r="CS102" i="7"/>
  <c r="CR102" i="7"/>
  <c r="CQ102" i="7"/>
  <c r="CP102" i="7"/>
  <c r="CO102" i="7"/>
  <c r="CN102" i="7"/>
  <c r="CM102" i="7"/>
  <c r="CT101" i="7"/>
  <c r="CS101" i="7"/>
  <c r="CR101" i="7"/>
  <c r="CQ101" i="7"/>
  <c r="CP101" i="7"/>
  <c r="CO101" i="7"/>
  <c r="CN101" i="7"/>
  <c r="CM101" i="7"/>
  <c r="CT100" i="7"/>
  <c r="CS100" i="7"/>
  <c r="CR100" i="7"/>
  <c r="CQ100" i="7"/>
  <c r="CP100" i="7"/>
  <c r="CO100" i="7"/>
  <c r="CN100" i="7"/>
  <c r="CM100" i="7"/>
  <c r="CT99" i="7"/>
  <c r="CS99" i="7"/>
  <c r="CR99" i="7"/>
  <c r="CQ99" i="7"/>
  <c r="CP99" i="7"/>
  <c r="CO99" i="7"/>
  <c r="CN99" i="7"/>
  <c r="CM99" i="7"/>
  <c r="CT98" i="7"/>
  <c r="CS98" i="7"/>
  <c r="CR98" i="7"/>
  <c r="CQ98" i="7"/>
  <c r="CP98" i="7"/>
  <c r="CO98" i="7"/>
  <c r="CN98" i="7"/>
  <c r="CM98" i="7"/>
  <c r="CT97" i="7"/>
  <c r="CS97" i="7"/>
  <c r="CR97" i="7"/>
  <c r="CQ97" i="7"/>
  <c r="CP97" i="7"/>
  <c r="CO97" i="7"/>
  <c r="CN97" i="7"/>
  <c r="CM97" i="7"/>
  <c r="CT96" i="7"/>
  <c r="CS96" i="7"/>
  <c r="CR96" i="7"/>
  <c r="CQ96" i="7"/>
  <c r="CP96" i="7"/>
  <c r="CO96" i="7"/>
  <c r="CN96" i="7"/>
  <c r="CM96" i="7"/>
  <c r="CT95" i="7"/>
  <c r="CS95" i="7"/>
  <c r="CR95" i="7"/>
  <c r="CQ95" i="7"/>
  <c r="CP95" i="7"/>
  <c r="CO95" i="7"/>
  <c r="CN95" i="7"/>
  <c r="CM95" i="7"/>
  <c r="CT94" i="7"/>
  <c r="CS94" i="7"/>
  <c r="CR94" i="7"/>
  <c r="CQ94" i="7"/>
  <c r="CP94" i="7"/>
  <c r="CO94" i="7"/>
  <c r="CN94" i="7"/>
  <c r="CM94" i="7"/>
  <c r="CT93" i="7"/>
  <c r="CS93" i="7"/>
  <c r="CR93" i="7"/>
  <c r="CQ93" i="7"/>
  <c r="CP93" i="7"/>
  <c r="CO93" i="7"/>
  <c r="CN93" i="7"/>
  <c r="CM93" i="7"/>
  <c r="CT92" i="7"/>
  <c r="CS92" i="7"/>
  <c r="CR92" i="7"/>
  <c r="CQ92" i="7"/>
  <c r="CP92" i="7"/>
  <c r="CO92" i="7"/>
  <c r="CN92" i="7"/>
  <c r="CM92" i="7"/>
  <c r="CT91" i="7"/>
  <c r="CS91" i="7"/>
  <c r="CR91" i="7"/>
  <c r="CQ91" i="7"/>
  <c r="CP91" i="7"/>
  <c r="CO91" i="7"/>
  <c r="CN91" i="7"/>
  <c r="CM91" i="7"/>
  <c r="CT90" i="7"/>
  <c r="CS90" i="7"/>
  <c r="CR90" i="7"/>
  <c r="CQ90" i="7"/>
  <c r="CP90" i="7"/>
  <c r="CO90" i="7"/>
  <c r="CN90" i="7"/>
  <c r="CM90" i="7"/>
  <c r="CT89" i="7"/>
  <c r="CS89" i="7"/>
  <c r="CR89" i="7"/>
  <c r="CQ89" i="7"/>
  <c r="CP89" i="7"/>
  <c r="CO89" i="7"/>
  <c r="CN89" i="7"/>
  <c r="CM89" i="7"/>
  <c r="CT88" i="7"/>
  <c r="CS88" i="7"/>
  <c r="CR88" i="7"/>
  <c r="CQ88" i="7"/>
  <c r="CP88" i="7"/>
  <c r="CO88" i="7"/>
  <c r="CN88" i="7"/>
  <c r="CM88" i="7"/>
  <c r="CT87" i="7"/>
  <c r="CS87" i="7"/>
  <c r="CR87" i="7"/>
  <c r="CQ87" i="7"/>
  <c r="CP87" i="7"/>
  <c r="CO87" i="7"/>
  <c r="CN87" i="7"/>
  <c r="CM87" i="7"/>
  <c r="CT86" i="7"/>
  <c r="CS86" i="7"/>
  <c r="CR86" i="7"/>
  <c r="CQ86" i="7"/>
  <c r="CP86" i="7"/>
  <c r="CO86" i="7"/>
  <c r="CN86" i="7"/>
  <c r="CM86" i="7"/>
  <c r="CT85" i="7"/>
  <c r="CS85" i="7"/>
  <c r="CR85" i="7"/>
  <c r="CQ85" i="7"/>
  <c r="CP85" i="7"/>
  <c r="CO85" i="7"/>
  <c r="CN85" i="7"/>
  <c r="CM85" i="7"/>
  <c r="CT84" i="7"/>
  <c r="CS84" i="7"/>
  <c r="CR84" i="7"/>
  <c r="CQ84" i="7"/>
  <c r="CP84" i="7"/>
  <c r="CO84" i="7"/>
  <c r="CN84" i="7"/>
  <c r="CM84" i="7"/>
  <c r="CT83" i="7"/>
  <c r="CS83" i="7"/>
  <c r="CR83" i="7"/>
  <c r="CQ83" i="7"/>
  <c r="CP83" i="7"/>
  <c r="CO83" i="7"/>
  <c r="CN83" i="7"/>
  <c r="CM83" i="7"/>
  <c r="CT82" i="7"/>
  <c r="CS82" i="7"/>
  <c r="CR82" i="7"/>
  <c r="CQ82" i="7"/>
  <c r="CP82" i="7"/>
  <c r="CO82" i="7"/>
  <c r="CN82" i="7"/>
  <c r="CM82" i="7"/>
  <c r="CT81" i="7"/>
  <c r="CS81" i="7"/>
  <c r="CR81" i="7"/>
  <c r="CQ81" i="7"/>
  <c r="CP81" i="7"/>
  <c r="CO81" i="7"/>
  <c r="CN81" i="7"/>
  <c r="CM81" i="7"/>
  <c r="CT80" i="7"/>
  <c r="CS80" i="7"/>
  <c r="CR80" i="7"/>
  <c r="CQ80" i="7"/>
  <c r="CP80" i="7"/>
  <c r="CO80" i="7"/>
  <c r="CN80" i="7"/>
  <c r="CM80" i="7"/>
  <c r="CT79" i="7"/>
  <c r="CS79" i="7"/>
  <c r="CR79" i="7"/>
  <c r="CQ79" i="7"/>
  <c r="CP79" i="7"/>
  <c r="CO79" i="7"/>
  <c r="CN79" i="7"/>
  <c r="CM79" i="7"/>
  <c r="CT78" i="7"/>
  <c r="CS78" i="7"/>
  <c r="CR78" i="7"/>
  <c r="CQ78" i="7"/>
  <c r="CP78" i="7"/>
  <c r="CO78" i="7"/>
  <c r="CN78" i="7"/>
  <c r="CM78" i="7"/>
  <c r="CT77" i="7"/>
  <c r="CS77" i="7"/>
  <c r="CR77" i="7"/>
  <c r="CQ77" i="7"/>
  <c r="CP77" i="7"/>
  <c r="CO77" i="7"/>
  <c r="CN77" i="7"/>
  <c r="CM77" i="7"/>
  <c r="CT76" i="7"/>
  <c r="CS76" i="7"/>
  <c r="CR76" i="7"/>
  <c r="CQ76" i="7"/>
  <c r="CP76" i="7"/>
  <c r="CO76" i="7"/>
  <c r="CN76" i="7"/>
  <c r="CM76" i="7"/>
  <c r="CT75" i="7"/>
  <c r="CS75" i="7"/>
  <c r="CR75" i="7"/>
  <c r="CQ75" i="7"/>
  <c r="CP75" i="7"/>
  <c r="CO75" i="7"/>
  <c r="CN75" i="7"/>
  <c r="CM75" i="7"/>
  <c r="CT74" i="7"/>
  <c r="CS74" i="7"/>
  <c r="CR74" i="7"/>
  <c r="CQ74" i="7"/>
  <c r="CP74" i="7"/>
  <c r="CO74" i="7"/>
  <c r="CN74" i="7"/>
  <c r="CM74" i="7"/>
  <c r="CT73" i="7"/>
  <c r="CS73" i="7"/>
  <c r="CR73" i="7"/>
  <c r="CQ73" i="7"/>
  <c r="CP73" i="7"/>
  <c r="CO73" i="7"/>
  <c r="CN73" i="7"/>
  <c r="CM73" i="7"/>
  <c r="CT72" i="7"/>
  <c r="CS72" i="7"/>
  <c r="CR72" i="7"/>
  <c r="CQ72" i="7"/>
  <c r="CP72" i="7"/>
  <c r="CO72" i="7"/>
  <c r="CN72" i="7"/>
  <c r="CM72" i="7"/>
  <c r="CT71" i="7"/>
  <c r="CS71" i="7"/>
  <c r="CR71" i="7"/>
  <c r="CQ71" i="7"/>
  <c r="CP71" i="7"/>
  <c r="CO71" i="7"/>
  <c r="CN71" i="7"/>
  <c r="CM71" i="7"/>
  <c r="CT70" i="7"/>
  <c r="CS70" i="7"/>
  <c r="CR70" i="7"/>
  <c r="CQ70" i="7"/>
  <c r="CP70" i="7"/>
  <c r="CO70" i="7"/>
  <c r="CN70" i="7"/>
  <c r="CM70" i="7"/>
  <c r="CT69" i="7"/>
  <c r="CS69" i="7"/>
  <c r="CR69" i="7"/>
  <c r="CQ69" i="7"/>
  <c r="CP69" i="7"/>
  <c r="CO69" i="7"/>
  <c r="CN69" i="7"/>
  <c r="CM69" i="7"/>
  <c r="CT68" i="7"/>
  <c r="CS68" i="7"/>
  <c r="CR68" i="7"/>
  <c r="CQ68" i="7"/>
  <c r="CP68" i="7"/>
  <c r="CO68" i="7"/>
  <c r="CN68" i="7"/>
  <c r="CM68" i="7"/>
  <c r="CT67" i="7"/>
  <c r="CS67" i="7"/>
  <c r="CR67" i="7"/>
  <c r="CQ67" i="7"/>
  <c r="CP67" i="7"/>
  <c r="CO67" i="7"/>
  <c r="CN67" i="7"/>
  <c r="CM67" i="7"/>
  <c r="CT66" i="7"/>
  <c r="CS66" i="7"/>
  <c r="CR66" i="7"/>
  <c r="CQ66" i="7"/>
  <c r="CP66" i="7"/>
  <c r="CO66" i="7"/>
  <c r="CN66" i="7"/>
  <c r="CM66" i="7"/>
  <c r="CT65" i="7"/>
  <c r="CS65" i="7"/>
  <c r="CR65" i="7"/>
  <c r="CQ65" i="7"/>
  <c r="CP65" i="7"/>
  <c r="CO65" i="7"/>
  <c r="CN65" i="7"/>
  <c r="CM65" i="7"/>
  <c r="CT64" i="7"/>
  <c r="CS64" i="7"/>
  <c r="CR64" i="7"/>
  <c r="CQ64" i="7"/>
  <c r="CP64" i="7"/>
  <c r="CO64" i="7"/>
  <c r="CN64" i="7"/>
  <c r="CM64" i="7"/>
  <c r="CT63" i="7"/>
  <c r="CS63" i="7"/>
  <c r="CR63" i="7"/>
  <c r="CQ63" i="7"/>
  <c r="CP63" i="7"/>
  <c r="CO63" i="7"/>
  <c r="CN63" i="7"/>
  <c r="CM63" i="7"/>
  <c r="CT62" i="7"/>
  <c r="CS62" i="7"/>
  <c r="CR62" i="7"/>
  <c r="CQ62" i="7"/>
  <c r="CP62" i="7"/>
  <c r="CO62" i="7"/>
  <c r="CN62" i="7"/>
  <c r="CM62" i="7"/>
  <c r="CT61" i="7"/>
  <c r="CS61" i="7"/>
  <c r="CR61" i="7"/>
  <c r="CQ61" i="7"/>
  <c r="CP61" i="7"/>
  <c r="CO61" i="7"/>
  <c r="CN61" i="7"/>
  <c r="CM61" i="7"/>
  <c r="CT60" i="7"/>
  <c r="CS60" i="7"/>
  <c r="CR60" i="7"/>
  <c r="CQ60" i="7"/>
  <c r="CP60" i="7"/>
  <c r="CO60" i="7"/>
  <c r="CN60" i="7"/>
  <c r="CM60" i="7"/>
  <c r="CT59" i="7"/>
  <c r="CS59" i="7"/>
  <c r="CR59" i="7"/>
  <c r="CQ59" i="7"/>
  <c r="CP59" i="7"/>
  <c r="CO59" i="7"/>
  <c r="CN59" i="7"/>
  <c r="CM59" i="7"/>
  <c r="CT58" i="7"/>
  <c r="CS58" i="7"/>
  <c r="CR58" i="7"/>
  <c r="CQ58" i="7"/>
  <c r="CP58" i="7"/>
  <c r="CO58" i="7"/>
  <c r="CN58" i="7"/>
  <c r="CM58" i="7"/>
  <c r="CT57" i="7"/>
  <c r="CS57" i="7"/>
  <c r="CR57" i="7"/>
  <c r="CQ57" i="7"/>
  <c r="CP57" i="7"/>
  <c r="CO57" i="7"/>
  <c r="CN57" i="7"/>
  <c r="CM57" i="7"/>
  <c r="CT56" i="7"/>
  <c r="CS56" i="7"/>
  <c r="CR56" i="7"/>
  <c r="CQ56" i="7"/>
  <c r="CP56" i="7"/>
  <c r="CO56" i="7"/>
  <c r="CN56" i="7"/>
  <c r="CM56" i="7"/>
  <c r="CT55" i="7"/>
  <c r="CS55" i="7"/>
  <c r="CR55" i="7"/>
  <c r="CQ55" i="7"/>
  <c r="CP55" i="7"/>
  <c r="CO55" i="7"/>
  <c r="CN55" i="7"/>
  <c r="CM55" i="7"/>
  <c r="CT54" i="7"/>
  <c r="CS54" i="7"/>
  <c r="CR54" i="7"/>
  <c r="CQ54" i="7"/>
  <c r="CP54" i="7"/>
  <c r="CO54" i="7"/>
  <c r="CN54" i="7"/>
  <c r="CM54" i="7"/>
  <c r="CT53" i="7"/>
  <c r="CS53" i="7"/>
  <c r="CR53" i="7"/>
  <c r="CQ53" i="7"/>
  <c r="CP53" i="7"/>
  <c r="CO53" i="7"/>
  <c r="CN53" i="7"/>
  <c r="CM53" i="7"/>
  <c r="CT52" i="7"/>
  <c r="CS52" i="7"/>
  <c r="CR52" i="7"/>
  <c r="CQ52" i="7"/>
  <c r="CP52" i="7"/>
  <c r="CO52" i="7"/>
  <c r="CN52" i="7"/>
  <c r="CM52" i="7"/>
  <c r="CT51" i="7"/>
  <c r="CS51" i="7"/>
  <c r="CR51" i="7"/>
  <c r="CQ51" i="7"/>
  <c r="CP51" i="7"/>
  <c r="CO51" i="7"/>
  <c r="CN51" i="7"/>
  <c r="CM51" i="7"/>
  <c r="CT50" i="7"/>
  <c r="CS50" i="7"/>
  <c r="CR50" i="7"/>
  <c r="CQ50" i="7"/>
  <c r="CP50" i="7"/>
  <c r="CO50" i="7"/>
  <c r="CN50" i="7"/>
  <c r="CM50" i="7"/>
  <c r="CT49" i="7"/>
  <c r="CS49" i="7"/>
  <c r="CR49" i="7"/>
  <c r="CQ49" i="7"/>
  <c r="CP49" i="7"/>
  <c r="CO49" i="7"/>
  <c r="CN49" i="7"/>
  <c r="CM49" i="7"/>
  <c r="CT48" i="7"/>
  <c r="CS48" i="7"/>
  <c r="CR48" i="7"/>
  <c r="CQ48" i="7"/>
  <c r="CP48" i="7"/>
  <c r="CO48" i="7"/>
  <c r="CN48" i="7"/>
  <c r="CM48" i="7"/>
  <c r="CT47" i="7"/>
  <c r="CS47" i="7"/>
  <c r="CR47" i="7"/>
  <c r="CQ47" i="7"/>
  <c r="CP47" i="7"/>
  <c r="CO47" i="7"/>
  <c r="CN47" i="7"/>
  <c r="CM47" i="7"/>
  <c r="CT46" i="7"/>
  <c r="CS46" i="7"/>
  <c r="CR46" i="7"/>
  <c r="CQ46" i="7"/>
  <c r="CP46" i="7"/>
  <c r="CO46" i="7"/>
  <c r="CN46" i="7"/>
  <c r="CM46" i="7"/>
  <c r="CT45" i="7"/>
  <c r="CS45" i="7"/>
  <c r="CR45" i="7"/>
  <c r="CQ45" i="7"/>
  <c r="CP45" i="7"/>
  <c r="CO45" i="7"/>
  <c r="CN45" i="7"/>
  <c r="CM45" i="7"/>
  <c r="CT44" i="7"/>
  <c r="CS44" i="7"/>
  <c r="CR44" i="7"/>
  <c r="CQ44" i="7"/>
  <c r="CP44" i="7"/>
  <c r="CO44" i="7"/>
  <c r="CN44" i="7"/>
  <c r="CM44" i="7"/>
  <c r="CT43" i="7"/>
  <c r="CS43" i="7"/>
  <c r="CR43" i="7"/>
  <c r="CQ43" i="7"/>
  <c r="CP43" i="7"/>
  <c r="CO43" i="7"/>
  <c r="CN43" i="7"/>
  <c r="CM43" i="7"/>
  <c r="CT42" i="7"/>
  <c r="CS42" i="7"/>
  <c r="CR42" i="7"/>
  <c r="CQ42" i="7"/>
  <c r="CP42" i="7"/>
  <c r="CO42" i="7"/>
  <c r="CN42" i="7"/>
  <c r="CM42" i="7"/>
  <c r="CT41" i="7"/>
  <c r="CS41" i="7"/>
  <c r="CR41" i="7"/>
  <c r="CQ41" i="7"/>
  <c r="CP41" i="7"/>
  <c r="CO41" i="7"/>
  <c r="CN41" i="7"/>
  <c r="CM41" i="7"/>
  <c r="CT40" i="7"/>
  <c r="CS40" i="7"/>
  <c r="CR40" i="7"/>
  <c r="CQ40" i="7"/>
  <c r="CP40" i="7"/>
  <c r="CO40" i="7"/>
  <c r="CN40" i="7"/>
  <c r="CM40" i="7"/>
  <c r="CT39" i="7"/>
  <c r="CS39" i="7"/>
  <c r="CR39" i="7"/>
  <c r="CQ39" i="7"/>
  <c r="CP39" i="7"/>
  <c r="CO39" i="7"/>
  <c r="CN39" i="7"/>
  <c r="CM39" i="7"/>
  <c r="CT38" i="7"/>
  <c r="CS38" i="7"/>
  <c r="CR38" i="7"/>
  <c r="CQ38" i="7"/>
  <c r="CP38" i="7"/>
  <c r="CO38" i="7"/>
  <c r="CN38" i="7"/>
  <c r="CM38" i="7"/>
  <c r="CT37" i="7"/>
  <c r="CS37" i="7"/>
  <c r="CR37" i="7"/>
  <c r="CQ37" i="7"/>
  <c r="CP37" i="7"/>
  <c r="CO37" i="7"/>
  <c r="CN37" i="7"/>
  <c r="CM37" i="7"/>
  <c r="CT36" i="7"/>
  <c r="CS36" i="7"/>
  <c r="CR36" i="7"/>
  <c r="CQ36" i="7"/>
  <c r="CP36" i="7"/>
  <c r="CO36" i="7"/>
  <c r="CN36" i="7"/>
  <c r="CM36" i="7"/>
  <c r="CT35" i="7"/>
  <c r="CS35" i="7"/>
  <c r="CR35" i="7"/>
  <c r="CQ35" i="7"/>
  <c r="CP35" i="7"/>
  <c r="CO35" i="7"/>
  <c r="CN35" i="7"/>
  <c r="CM35" i="7"/>
  <c r="CT34" i="7"/>
  <c r="CS34" i="7"/>
  <c r="CR34" i="7"/>
  <c r="CQ34" i="7"/>
  <c r="CP34" i="7"/>
  <c r="CO34" i="7"/>
  <c r="CN34" i="7"/>
  <c r="CM34" i="7"/>
  <c r="CT33" i="7"/>
  <c r="CS33" i="7"/>
  <c r="CR33" i="7"/>
  <c r="CQ33" i="7"/>
  <c r="CP33" i="7"/>
  <c r="CO33" i="7"/>
  <c r="CN33" i="7"/>
  <c r="CM33" i="7"/>
  <c r="CT32" i="7"/>
  <c r="CS32" i="7"/>
  <c r="CR32" i="7"/>
  <c r="CQ32" i="7"/>
  <c r="CP32" i="7"/>
  <c r="CO32" i="7"/>
  <c r="CN32" i="7"/>
  <c r="CM32" i="7"/>
  <c r="CT31" i="7"/>
  <c r="CS31" i="7"/>
  <c r="CR31" i="7"/>
  <c r="CQ31" i="7"/>
  <c r="CP31" i="7"/>
  <c r="CO31" i="7"/>
  <c r="CN31" i="7"/>
  <c r="CM31" i="7"/>
  <c r="CT30" i="7"/>
  <c r="CS30" i="7"/>
  <c r="CR30" i="7"/>
  <c r="CQ30" i="7"/>
  <c r="CP30" i="7"/>
  <c r="CO30" i="7"/>
  <c r="CN30" i="7"/>
  <c r="CM30" i="7"/>
  <c r="CT29" i="7"/>
  <c r="CS29" i="7"/>
  <c r="CR29" i="7"/>
  <c r="CQ29" i="7"/>
  <c r="CP29" i="7"/>
  <c r="CO29" i="7"/>
  <c r="CN29" i="7"/>
  <c r="CM29" i="7"/>
  <c r="CT28" i="7"/>
  <c r="CS28" i="7"/>
  <c r="CR28" i="7"/>
  <c r="CQ28" i="7"/>
  <c r="CP28" i="7"/>
  <c r="CO28" i="7"/>
  <c r="CN28" i="7"/>
  <c r="CM28" i="7"/>
  <c r="CT27" i="7"/>
  <c r="CS27" i="7"/>
  <c r="CR27" i="7"/>
  <c r="CQ27" i="7"/>
  <c r="CP27" i="7"/>
  <c r="CO27" i="7"/>
  <c r="CN27" i="7"/>
  <c r="CM27" i="7"/>
  <c r="CT26" i="7"/>
  <c r="CS26" i="7"/>
  <c r="CR26" i="7"/>
  <c r="CQ26" i="7"/>
  <c r="CP26" i="7"/>
  <c r="CO26" i="7"/>
  <c r="CN26" i="7"/>
  <c r="CM26" i="7"/>
  <c r="CT25" i="7"/>
  <c r="CS25" i="7"/>
  <c r="CR25" i="7"/>
  <c r="CQ25" i="7"/>
  <c r="CP25" i="7"/>
  <c r="CO25" i="7"/>
  <c r="CN25" i="7"/>
  <c r="CM25" i="7"/>
  <c r="CT24" i="7"/>
  <c r="CS24" i="7"/>
  <c r="CR24" i="7"/>
  <c r="CQ24" i="7"/>
  <c r="CP24" i="7"/>
  <c r="CO24" i="7"/>
  <c r="CN24" i="7"/>
  <c r="CM24" i="7"/>
  <c r="CT23" i="7"/>
  <c r="CS23" i="7"/>
  <c r="CR23" i="7"/>
  <c r="CQ23" i="7"/>
  <c r="CP23" i="7"/>
  <c r="CO23" i="7"/>
  <c r="CN23" i="7"/>
  <c r="CM23" i="7"/>
  <c r="CT22" i="7"/>
  <c r="CS22" i="7"/>
  <c r="CR22" i="7"/>
  <c r="CQ22" i="7"/>
  <c r="CP22" i="7"/>
  <c r="CO22" i="7"/>
  <c r="CN22" i="7"/>
  <c r="CM22" i="7"/>
  <c r="CT21" i="7"/>
  <c r="CS21" i="7"/>
  <c r="CR21" i="7"/>
  <c r="CQ21" i="7"/>
  <c r="CP21" i="7"/>
  <c r="CO21" i="7"/>
  <c r="CN21" i="7"/>
  <c r="CM21" i="7"/>
  <c r="CT20" i="7"/>
  <c r="CS20" i="7"/>
  <c r="CR20" i="7"/>
  <c r="CQ20" i="7"/>
  <c r="CP20" i="7"/>
  <c r="CO20" i="7"/>
  <c r="CN20" i="7"/>
  <c r="CM20" i="7"/>
  <c r="CT19" i="7"/>
  <c r="CS19" i="7"/>
  <c r="CR19" i="7"/>
  <c r="CQ19" i="7"/>
  <c r="CP19" i="7"/>
  <c r="CO19" i="7"/>
  <c r="CN19" i="7"/>
  <c r="CM19" i="7"/>
  <c r="CT18" i="7"/>
  <c r="CS18" i="7"/>
  <c r="CR18" i="7"/>
  <c r="CQ18" i="7"/>
  <c r="CP18" i="7"/>
  <c r="CO18" i="7"/>
  <c r="CN18" i="7"/>
  <c r="CM18" i="7"/>
  <c r="CT17" i="7"/>
  <c r="CS17" i="7"/>
  <c r="CR17" i="7"/>
  <c r="CQ17" i="7"/>
  <c r="CP17" i="7"/>
  <c r="CO17" i="7"/>
  <c r="CN17" i="7"/>
  <c r="CM17" i="7"/>
  <c r="CT16" i="7"/>
  <c r="CS16" i="7"/>
  <c r="CR16" i="7"/>
  <c r="CQ16" i="7"/>
  <c r="CP16" i="7"/>
  <c r="CO16" i="7"/>
  <c r="CN16" i="7"/>
  <c r="CM16" i="7"/>
  <c r="CT15" i="7"/>
  <c r="CS15" i="7"/>
  <c r="CR15" i="7"/>
  <c r="CQ15" i="7"/>
  <c r="CP15" i="7"/>
  <c r="CO15" i="7"/>
  <c r="CN15" i="7"/>
  <c r="CM15" i="7"/>
  <c r="CT14" i="7"/>
  <c r="CS14" i="7"/>
  <c r="CR14" i="7"/>
  <c r="CQ14" i="7"/>
  <c r="CP14" i="7"/>
  <c r="CO14" i="7"/>
  <c r="CN14" i="7"/>
  <c r="CM14" i="7"/>
  <c r="CT13" i="7"/>
  <c r="CS13" i="7"/>
  <c r="CR13" i="7"/>
  <c r="CQ13" i="7"/>
  <c r="CP13" i="7"/>
  <c r="CO13" i="7"/>
  <c r="CN13" i="7"/>
  <c r="CM13" i="7"/>
  <c r="CT12" i="7"/>
  <c r="CS12" i="7"/>
  <c r="CR12" i="7"/>
  <c r="CQ12" i="7"/>
  <c r="CP12" i="7"/>
  <c r="CO12" i="7"/>
  <c r="CN12" i="7"/>
  <c r="CM12" i="7"/>
  <c r="CT11" i="7"/>
  <c r="CS11" i="7"/>
  <c r="CR11" i="7"/>
  <c r="CQ11" i="7"/>
  <c r="CP11" i="7"/>
  <c r="CO11" i="7"/>
  <c r="CN11" i="7"/>
  <c r="CM11" i="7"/>
  <c r="CT10" i="7"/>
  <c r="CS10" i="7"/>
  <c r="CR10" i="7"/>
  <c r="CQ10" i="7"/>
  <c r="CP10" i="7"/>
  <c r="CO10" i="7"/>
  <c r="CN10" i="7"/>
  <c r="CM10" i="7"/>
  <c r="CT9" i="7"/>
  <c r="CS9" i="7"/>
  <c r="CR9" i="7"/>
  <c r="CQ9" i="7"/>
  <c r="CP9" i="7"/>
  <c r="CO9" i="7"/>
  <c r="CN9" i="7"/>
  <c r="CM9" i="7"/>
  <c r="CT8" i="7"/>
  <c r="CS8" i="7"/>
  <c r="CR8" i="7"/>
  <c r="CQ8" i="7"/>
  <c r="CP8" i="7"/>
  <c r="CO8" i="7"/>
  <c r="CN8" i="7"/>
  <c r="CM8" i="7"/>
  <c r="CT7" i="7"/>
  <c r="CS7" i="7"/>
  <c r="CR7" i="7"/>
  <c r="CQ7" i="7"/>
  <c r="CP7" i="7"/>
  <c r="CO7" i="7"/>
  <c r="CN7" i="7"/>
  <c r="CM7" i="7"/>
  <c r="CT6" i="7"/>
  <c r="CS6" i="7"/>
  <c r="CR6" i="7"/>
  <c r="CQ6" i="7"/>
  <c r="CP6" i="7"/>
  <c r="CO6" i="7"/>
  <c r="CN6" i="7"/>
  <c r="CM6" i="7"/>
  <c r="CT5" i="7"/>
  <c r="CS5" i="7"/>
  <c r="CR5" i="7"/>
  <c r="CQ5" i="7"/>
  <c r="CP5" i="7"/>
  <c r="CO5" i="7"/>
  <c r="CN5" i="7"/>
  <c r="CM5" i="7"/>
  <c r="CT4" i="7"/>
  <c r="CS4" i="7"/>
  <c r="CR4" i="7"/>
  <c r="CQ4" i="7"/>
  <c r="CP4" i="7"/>
  <c r="CO4" i="7"/>
  <c r="CN4" i="7"/>
  <c r="CM4" i="7"/>
  <c r="CT3" i="7"/>
  <c r="CS3" i="7"/>
  <c r="CR3" i="7"/>
  <c r="CQ3" i="7"/>
  <c r="CP3" i="7"/>
  <c r="CO3" i="7"/>
  <c r="CN3" i="7"/>
  <c r="CM3" i="7"/>
  <c r="CT2" i="7"/>
  <c r="CS2" i="7"/>
  <c r="CR2" i="7"/>
  <c r="CQ2" i="7"/>
  <c r="CP2" i="7"/>
  <c r="CO2" i="7"/>
  <c r="CN2" i="7"/>
  <c r="CM2" i="7"/>
  <c r="CT1" i="7"/>
  <c r="CS1" i="7"/>
  <c r="CR1" i="7"/>
  <c r="CQ1" i="7"/>
  <c r="CP1" i="7"/>
  <c r="CO1" i="7"/>
  <c r="CN1" i="7"/>
  <c r="CM1" i="7"/>
  <c r="BH256" i="7"/>
  <c r="BG256" i="7"/>
  <c r="BF256" i="7"/>
  <c r="BE256" i="7"/>
  <c r="BD256" i="7"/>
  <c r="BC256" i="7"/>
  <c r="BB256" i="7"/>
  <c r="BA256" i="7"/>
  <c r="BH255" i="7"/>
  <c r="BG255" i="7"/>
  <c r="BF255" i="7"/>
  <c r="BE255" i="7"/>
  <c r="BD255" i="7"/>
  <c r="BC255" i="7"/>
  <c r="BB255" i="7"/>
  <c r="BA255" i="7"/>
  <c r="BH254" i="7"/>
  <c r="BG254" i="7"/>
  <c r="BF254" i="7"/>
  <c r="BE254" i="7"/>
  <c r="BD254" i="7"/>
  <c r="BC254" i="7"/>
  <c r="BB254" i="7"/>
  <c r="BA254" i="7"/>
  <c r="BH253" i="7"/>
  <c r="BG253" i="7"/>
  <c r="BF253" i="7"/>
  <c r="BE253" i="7"/>
  <c r="BD253" i="7"/>
  <c r="BC253" i="7"/>
  <c r="BB253" i="7"/>
  <c r="BA253" i="7"/>
  <c r="BH252" i="7"/>
  <c r="BG252" i="7"/>
  <c r="BF252" i="7"/>
  <c r="BE252" i="7"/>
  <c r="BD252" i="7"/>
  <c r="BC252" i="7"/>
  <c r="BB252" i="7"/>
  <c r="BA252" i="7"/>
  <c r="BH251" i="7"/>
  <c r="BG251" i="7"/>
  <c r="BF251" i="7"/>
  <c r="BE251" i="7"/>
  <c r="BD251" i="7"/>
  <c r="BC251" i="7"/>
  <c r="BB251" i="7"/>
  <c r="BA251" i="7"/>
  <c r="BH250" i="7"/>
  <c r="BG250" i="7"/>
  <c r="BF250" i="7"/>
  <c r="BE250" i="7"/>
  <c r="BD250" i="7"/>
  <c r="BC250" i="7"/>
  <c r="BB250" i="7"/>
  <c r="BA250" i="7"/>
  <c r="BH249" i="7"/>
  <c r="BG249" i="7"/>
  <c r="BF249" i="7"/>
  <c r="BE249" i="7"/>
  <c r="BD249" i="7"/>
  <c r="BC249" i="7"/>
  <c r="BB249" i="7"/>
  <c r="BA249" i="7"/>
  <c r="BH248" i="7"/>
  <c r="BG248" i="7"/>
  <c r="BF248" i="7"/>
  <c r="BE248" i="7"/>
  <c r="BD248" i="7"/>
  <c r="BC248" i="7"/>
  <c r="BB248" i="7"/>
  <c r="BA248" i="7"/>
  <c r="BH247" i="7"/>
  <c r="BG247" i="7"/>
  <c r="BF247" i="7"/>
  <c r="BE247" i="7"/>
  <c r="BD247" i="7"/>
  <c r="BC247" i="7"/>
  <c r="BB247" i="7"/>
  <c r="BA247" i="7"/>
  <c r="BH246" i="7"/>
  <c r="BG246" i="7"/>
  <c r="BF246" i="7"/>
  <c r="BE246" i="7"/>
  <c r="BD246" i="7"/>
  <c r="BC246" i="7"/>
  <c r="BB246" i="7"/>
  <c r="BA246" i="7"/>
  <c r="BH245" i="7"/>
  <c r="BG245" i="7"/>
  <c r="BF245" i="7"/>
  <c r="BE245" i="7"/>
  <c r="BD245" i="7"/>
  <c r="BC245" i="7"/>
  <c r="BB245" i="7"/>
  <c r="BA245" i="7"/>
  <c r="BH244" i="7"/>
  <c r="BG244" i="7"/>
  <c r="BF244" i="7"/>
  <c r="BE244" i="7"/>
  <c r="BD244" i="7"/>
  <c r="BC244" i="7"/>
  <c r="BB244" i="7"/>
  <c r="BA244" i="7"/>
  <c r="BH243" i="7"/>
  <c r="BG243" i="7"/>
  <c r="BF243" i="7"/>
  <c r="BE243" i="7"/>
  <c r="BD243" i="7"/>
  <c r="BC243" i="7"/>
  <c r="BB243" i="7"/>
  <c r="BA243" i="7"/>
  <c r="BH242" i="7"/>
  <c r="BG242" i="7"/>
  <c r="BF242" i="7"/>
  <c r="BE242" i="7"/>
  <c r="BD242" i="7"/>
  <c r="BC242" i="7"/>
  <c r="BB242" i="7"/>
  <c r="BA242" i="7"/>
  <c r="BH241" i="7"/>
  <c r="BG241" i="7"/>
  <c r="BF241" i="7"/>
  <c r="BE241" i="7"/>
  <c r="BD241" i="7"/>
  <c r="BC241" i="7"/>
  <c r="BB241" i="7"/>
  <c r="BA241" i="7"/>
  <c r="BH240" i="7"/>
  <c r="BG240" i="7"/>
  <c r="BF240" i="7"/>
  <c r="BE240" i="7"/>
  <c r="BD240" i="7"/>
  <c r="BC240" i="7"/>
  <c r="BB240" i="7"/>
  <c r="BA240" i="7"/>
  <c r="BH239" i="7"/>
  <c r="BG239" i="7"/>
  <c r="BF239" i="7"/>
  <c r="BE239" i="7"/>
  <c r="BD239" i="7"/>
  <c r="BC239" i="7"/>
  <c r="BB239" i="7"/>
  <c r="BA239" i="7"/>
  <c r="BH238" i="7"/>
  <c r="BG238" i="7"/>
  <c r="BF238" i="7"/>
  <c r="BE238" i="7"/>
  <c r="BD238" i="7"/>
  <c r="BC238" i="7"/>
  <c r="BB238" i="7"/>
  <c r="BA238" i="7"/>
  <c r="BH237" i="7"/>
  <c r="BG237" i="7"/>
  <c r="BF237" i="7"/>
  <c r="BE237" i="7"/>
  <c r="BD237" i="7"/>
  <c r="BC237" i="7"/>
  <c r="BB237" i="7"/>
  <c r="BA237" i="7"/>
  <c r="BH236" i="7"/>
  <c r="BG236" i="7"/>
  <c r="BF236" i="7"/>
  <c r="BE236" i="7"/>
  <c r="BD236" i="7"/>
  <c r="BC236" i="7"/>
  <c r="BB236" i="7"/>
  <c r="BA236" i="7"/>
  <c r="BH235" i="7"/>
  <c r="BG235" i="7"/>
  <c r="BF235" i="7"/>
  <c r="BE235" i="7"/>
  <c r="BD235" i="7"/>
  <c r="BC235" i="7"/>
  <c r="BB235" i="7"/>
  <c r="BA235" i="7"/>
  <c r="BH234" i="7"/>
  <c r="BG234" i="7"/>
  <c r="BF234" i="7"/>
  <c r="BE234" i="7"/>
  <c r="BD234" i="7"/>
  <c r="BC234" i="7"/>
  <c r="BB234" i="7"/>
  <c r="BA234" i="7"/>
  <c r="BH233" i="7"/>
  <c r="BG233" i="7"/>
  <c r="BF233" i="7"/>
  <c r="BE233" i="7"/>
  <c r="BD233" i="7"/>
  <c r="BC233" i="7"/>
  <c r="BB233" i="7"/>
  <c r="BA233" i="7"/>
  <c r="BH232" i="7"/>
  <c r="BG232" i="7"/>
  <c r="BF232" i="7"/>
  <c r="BE232" i="7"/>
  <c r="BD232" i="7"/>
  <c r="BC232" i="7"/>
  <c r="BB232" i="7"/>
  <c r="BA232" i="7"/>
  <c r="BH231" i="7"/>
  <c r="BG231" i="7"/>
  <c r="BF231" i="7"/>
  <c r="BE231" i="7"/>
  <c r="BD231" i="7"/>
  <c r="BC231" i="7"/>
  <c r="BB231" i="7"/>
  <c r="BA231" i="7"/>
  <c r="BH230" i="7"/>
  <c r="BG230" i="7"/>
  <c r="BF230" i="7"/>
  <c r="BE230" i="7"/>
  <c r="BD230" i="7"/>
  <c r="BC230" i="7"/>
  <c r="BB230" i="7"/>
  <c r="BA230" i="7"/>
  <c r="BH229" i="7"/>
  <c r="BG229" i="7"/>
  <c r="BF229" i="7"/>
  <c r="BE229" i="7"/>
  <c r="BD229" i="7"/>
  <c r="BC229" i="7"/>
  <c r="BB229" i="7"/>
  <c r="BA229" i="7"/>
  <c r="BH228" i="7"/>
  <c r="BG228" i="7"/>
  <c r="BF228" i="7"/>
  <c r="BE228" i="7"/>
  <c r="BD228" i="7"/>
  <c r="BC228" i="7"/>
  <c r="BB228" i="7"/>
  <c r="BA228" i="7"/>
  <c r="BH227" i="7"/>
  <c r="BG227" i="7"/>
  <c r="BF227" i="7"/>
  <c r="BE227" i="7"/>
  <c r="BD227" i="7"/>
  <c r="BC227" i="7"/>
  <c r="BB227" i="7"/>
  <c r="BA227" i="7"/>
  <c r="BH226" i="7"/>
  <c r="BG226" i="7"/>
  <c r="BF226" i="7"/>
  <c r="BE226" i="7"/>
  <c r="BD226" i="7"/>
  <c r="BC226" i="7"/>
  <c r="BB226" i="7"/>
  <c r="BA226" i="7"/>
  <c r="BH225" i="7"/>
  <c r="BG225" i="7"/>
  <c r="BF225" i="7"/>
  <c r="BE225" i="7"/>
  <c r="BD225" i="7"/>
  <c r="BC225" i="7"/>
  <c r="BB225" i="7"/>
  <c r="BA225" i="7"/>
  <c r="BH224" i="7"/>
  <c r="BG224" i="7"/>
  <c r="BF224" i="7"/>
  <c r="BE224" i="7"/>
  <c r="BD224" i="7"/>
  <c r="BC224" i="7"/>
  <c r="BB224" i="7"/>
  <c r="BA224" i="7"/>
  <c r="BH223" i="7"/>
  <c r="BG223" i="7"/>
  <c r="BF223" i="7"/>
  <c r="BE223" i="7"/>
  <c r="BD223" i="7"/>
  <c r="BC223" i="7"/>
  <c r="BB223" i="7"/>
  <c r="BA223" i="7"/>
  <c r="BH222" i="7"/>
  <c r="BG222" i="7"/>
  <c r="BF222" i="7"/>
  <c r="BE222" i="7"/>
  <c r="BD222" i="7"/>
  <c r="BC222" i="7"/>
  <c r="BB222" i="7"/>
  <c r="BA222" i="7"/>
  <c r="BH221" i="7"/>
  <c r="BG221" i="7"/>
  <c r="BF221" i="7"/>
  <c r="BE221" i="7"/>
  <c r="BD221" i="7"/>
  <c r="BC221" i="7"/>
  <c r="BB221" i="7"/>
  <c r="BA221" i="7"/>
  <c r="BH220" i="7"/>
  <c r="BG220" i="7"/>
  <c r="BF220" i="7"/>
  <c r="BE220" i="7"/>
  <c r="BD220" i="7"/>
  <c r="BC220" i="7"/>
  <c r="BB220" i="7"/>
  <c r="BA220" i="7"/>
  <c r="BH219" i="7"/>
  <c r="BG219" i="7"/>
  <c r="BF219" i="7"/>
  <c r="BE219" i="7"/>
  <c r="BD219" i="7"/>
  <c r="BC219" i="7"/>
  <c r="BB219" i="7"/>
  <c r="BA219" i="7"/>
  <c r="BH218" i="7"/>
  <c r="BG218" i="7"/>
  <c r="BF218" i="7"/>
  <c r="BE218" i="7"/>
  <c r="BD218" i="7"/>
  <c r="BC218" i="7"/>
  <c r="BB218" i="7"/>
  <c r="BA218" i="7"/>
  <c r="BH217" i="7"/>
  <c r="BG217" i="7"/>
  <c r="BF217" i="7"/>
  <c r="BE217" i="7"/>
  <c r="BD217" i="7"/>
  <c r="BC217" i="7"/>
  <c r="BB217" i="7"/>
  <c r="BA217" i="7"/>
  <c r="BH216" i="7"/>
  <c r="BG216" i="7"/>
  <c r="BF216" i="7"/>
  <c r="BE216" i="7"/>
  <c r="BD216" i="7"/>
  <c r="BC216" i="7"/>
  <c r="BB216" i="7"/>
  <c r="BA216" i="7"/>
  <c r="BH215" i="7"/>
  <c r="BG215" i="7"/>
  <c r="BF215" i="7"/>
  <c r="BE215" i="7"/>
  <c r="BD215" i="7"/>
  <c r="BC215" i="7"/>
  <c r="BB215" i="7"/>
  <c r="BA215" i="7"/>
  <c r="BH214" i="7"/>
  <c r="BG214" i="7"/>
  <c r="BF214" i="7"/>
  <c r="BE214" i="7"/>
  <c r="BD214" i="7"/>
  <c r="BC214" i="7"/>
  <c r="BB214" i="7"/>
  <c r="BA214" i="7"/>
  <c r="BH213" i="7"/>
  <c r="BG213" i="7"/>
  <c r="BF213" i="7"/>
  <c r="BE213" i="7"/>
  <c r="BD213" i="7"/>
  <c r="BC213" i="7"/>
  <c r="BB213" i="7"/>
  <c r="BA213" i="7"/>
  <c r="BH212" i="7"/>
  <c r="BG212" i="7"/>
  <c r="BF212" i="7"/>
  <c r="BE212" i="7"/>
  <c r="BD212" i="7"/>
  <c r="BC212" i="7"/>
  <c r="BB212" i="7"/>
  <c r="BA212" i="7"/>
  <c r="BH211" i="7"/>
  <c r="BG211" i="7"/>
  <c r="BF211" i="7"/>
  <c r="BE211" i="7"/>
  <c r="BD211" i="7"/>
  <c r="BC211" i="7"/>
  <c r="BB211" i="7"/>
  <c r="BA211" i="7"/>
  <c r="BH210" i="7"/>
  <c r="BG210" i="7"/>
  <c r="BF210" i="7"/>
  <c r="BE210" i="7"/>
  <c r="BD210" i="7"/>
  <c r="BC210" i="7"/>
  <c r="BB210" i="7"/>
  <c r="BA210" i="7"/>
  <c r="BH209" i="7"/>
  <c r="BG209" i="7"/>
  <c r="BF209" i="7"/>
  <c r="BE209" i="7"/>
  <c r="BD209" i="7"/>
  <c r="BC209" i="7"/>
  <c r="BB209" i="7"/>
  <c r="BA209" i="7"/>
  <c r="BH208" i="7"/>
  <c r="BG208" i="7"/>
  <c r="BF208" i="7"/>
  <c r="BE208" i="7"/>
  <c r="BD208" i="7"/>
  <c r="BC208" i="7"/>
  <c r="BB208" i="7"/>
  <c r="BA208" i="7"/>
  <c r="BH207" i="7"/>
  <c r="BG207" i="7"/>
  <c r="BF207" i="7"/>
  <c r="BE207" i="7"/>
  <c r="BD207" i="7"/>
  <c r="BC207" i="7"/>
  <c r="BB207" i="7"/>
  <c r="BA207" i="7"/>
  <c r="BH206" i="7"/>
  <c r="BG206" i="7"/>
  <c r="BF206" i="7"/>
  <c r="BE206" i="7"/>
  <c r="BD206" i="7"/>
  <c r="BC206" i="7"/>
  <c r="BB206" i="7"/>
  <c r="BA206" i="7"/>
  <c r="BH205" i="7"/>
  <c r="BG205" i="7"/>
  <c r="BF205" i="7"/>
  <c r="BE205" i="7"/>
  <c r="BD205" i="7"/>
  <c r="BC205" i="7"/>
  <c r="BB205" i="7"/>
  <c r="BA205" i="7"/>
  <c r="BH204" i="7"/>
  <c r="BG204" i="7"/>
  <c r="BF204" i="7"/>
  <c r="BE204" i="7"/>
  <c r="BD204" i="7"/>
  <c r="BC204" i="7"/>
  <c r="BB204" i="7"/>
  <c r="BA204" i="7"/>
  <c r="BH203" i="7"/>
  <c r="BG203" i="7"/>
  <c r="BF203" i="7"/>
  <c r="BE203" i="7"/>
  <c r="BD203" i="7"/>
  <c r="BC203" i="7"/>
  <c r="BB203" i="7"/>
  <c r="BA203" i="7"/>
  <c r="BH202" i="7"/>
  <c r="BG202" i="7"/>
  <c r="BF202" i="7"/>
  <c r="BE202" i="7"/>
  <c r="BD202" i="7"/>
  <c r="BC202" i="7"/>
  <c r="BB202" i="7"/>
  <c r="BA202" i="7"/>
  <c r="BH201" i="7"/>
  <c r="BG201" i="7"/>
  <c r="BF201" i="7"/>
  <c r="BE201" i="7"/>
  <c r="BD201" i="7"/>
  <c r="BC201" i="7"/>
  <c r="BB201" i="7"/>
  <c r="BA201" i="7"/>
  <c r="BH200" i="7"/>
  <c r="BG200" i="7"/>
  <c r="BF200" i="7"/>
  <c r="BE200" i="7"/>
  <c r="BD200" i="7"/>
  <c r="BC200" i="7"/>
  <c r="BB200" i="7"/>
  <c r="BA200" i="7"/>
  <c r="BH199" i="7"/>
  <c r="BG199" i="7"/>
  <c r="BF199" i="7"/>
  <c r="BE199" i="7"/>
  <c r="BD199" i="7"/>
  <c r="BC199" i="7"/>
  <c r="BB199" i="7"/>
  <c r="BA199" i="7"/>
  <c r="BH198" i="7"/>
  <c r="BG198" i="7"/>
  <c r="BF198" i="7"/>
  <c r="BE198" i="7"/>
  <c r="BD198" i="7"/>
  <c r="BC198" i="7"/>
  <c r="BB198" i="7"/>
  <c r="BA198" i="7"/>
  <c r="BH197" i="7"/>
  <c r="BG197" i="7"/>
  <c r="BF197" i="7"/>
  <c r="BE197" i="7"/>
  <c r="BD197" i="7"/>
  <c r="BC197" i="7"/>
  <c r="BB197" i="7"/>
  <c r="BA197" i="7"/>
  <c r="BH196" i="7"/>
  <c r="BG196" i="7"/>
  <c r="BF196" i="7"/>
  <c r="BE196" i="7"/>
  <c r="BD196" i="7"/>
  <c r="BC196" i="7"/>
  <c r="BB196" i="7"/>
  <c r="BA196" i="7"/>
  <c r="BH195" i="7"/>
  <c r="BG195" i="7"/>
  <c r="BF195" i="7"/>
  <c r="BE195" i="7"/>
  <c r="BD195" i="7"/>
  <c r="BC195" i="7"/>
  <c r="BB195" i="7"/>
  <c r="BA195" i="7"/>
  <c r="BH194" i="7"/>
  <c r="BG194" i="7"/>
  <c r="BF194" i="7"/>
  <c r="BE194" i="7"/>
  <c r="BD194" i="7"/>
  <c r="BC194" i="7"/>
  <c r="BB194" i="7"/>
  <c r="BA194" i="7"/>
  <c r="BH193" i="7"/>
  <c r="BG193" i="7"/>
  <c r="BF193" i="7"/>
  <c r="BE193" i="7"/>
  <c r="BD193" i="7"/>
  <c r="BC193" i="7"/>
  <c r="BB193" i="7"/>
  <c r="BA193" i="7"/>
  <c r="BH192" i="7"/>
  <c r="BG192" i="7"/>
  <c r="BF192" i="7"/>
  <c r="BE192" i="7"/>
  <c r="BD192" i="7"/>
  <c r="BC192" i="7"/>
  <c r="BB192" i="7"/>
  <c r="BA192" i="7"/>
  <c r="BH191" i="7"/>
  <c r="BG191" i="7"/>
  <c r="BF191" i="7"/>
  <c r="BE191" i="7"/>
  <c r="BD191" i="7"/>
  <c r="BC191" i="7"/>
  <c r="BB191" i="7"/>
  <c r="BA191" i="7"/>
  <c r="BH190" i="7"/>
  <c r="BG190" i="7"/>
  <c r="BF190" i="7"/>
  <c r="BE190" i="7"/>
  <c r="BD190" i="7"/>
  <c r="BC190" i="7"/>
  <c r="BB190" i="7"/>
  <c r="BA190" i="7"/>
  <c r="BH189" i="7"/>
  <c r="BG189" i="7"/>
  <c r="BF189" i="7"/>
  <c r="BE189" i="7"/>
  <c r="BD189" i="7"/>
  <c r="BC189" i="7"/>
  <c r="BB189" i="7"/>
  <c r="BA189" i="7"/>
  <c r="BH188" i="7"/>
  <c r="BG188" i="7"/>
  <c r="BF188" i="7"/>
  <c r="BE188" i="7"/>
  <c r="BD188" i="7"/>
  <c r="BC188" i="7"/>
  <c r="BB188" i="7"/>
  <c r="BA188" i="7"/>
  <c r="BH187" i="7"/>
  <c r="BG187" i="7"/>
  <c r="BF187" i="7"/>
  <c r="BE187" i="7"/>
  <c r="BD187" i="7"/>
  <c r="BC187" i="7"/>
  <c r="BB187" i="7"/>
  <c r="BA187" i="7"/>
  <c r="BH186" i="7"/>
  <c r="BG186" i="7"/>
  <c r="BF186" i="7"/>
  <c r="BE186" i="7"/>
  <c r="BD186" i="7"/>
  <c r="BC186" i="7"/>
  <c r="BB186" i="7"/>
  <c r="BA186" i="7"/>
  <c r="BH185" i="7"/>
  <c r="BG185" i="7"/>
  <c r="BF185" i="7"/>
  <c r="BE185" i="7"/>
  <c r="BD185" i="7"/>
  <c r="BC185" i="7"/>
  <c r="BB185" i="7"/>
  <c r="BA185" i="7"/>
  <c r="BH184" i="7"/>
  <c r="BG184" i="7"/>
  <c r="BF184" i="7"/>
  <c r="BE184" i="7"/>
  <c r="BD184" i="7"/>
  <c r="BC184" i="7"/>
  <c r="BB184" i="7"/>
  <c r="BA184" i="7"/>
  <c r="BH183" i="7"/>
  <c r="BG183" i="7"/>
  <c r="BF183" i="7"/>
  <c r="BE183" i="7"/>
  <c r="BD183" i="7"/>
  <c r="BC183" i="7"/>
  <c r="BB183" i="7"/>
  <c r="BA183" i="7"/>
  <c r="BH182" i="7"/>
  <c r="BG182" i="7"/>
  <c r="BF182" i="7"/>
  <c r="BE182" i="7"/>
  <c r="BD182" i="7"/>
  <c r="BC182" i="7"/>
  <c r="BB182" i="7"/>
  <c r="BA182" i="7"/>
  <c r="BH181" i="7"/>
  <c r="BG181" i="7"/>
  <c r="BF181" i="7"/>
  <c r="BE181" i="7"/>
  <c r="BD181" i="7"/>
  <c r="BC181" i="7"/>
  <c r="BB181" i="7"/>
  <c r="BA181" i="7"/>
  <c r="BH180" i="7"/>
  <c r="BG180" i="7"/>
  <c r="BF180" i="7"/>
  <c r="BE180" i="7"/>
  <c r="BD180" i="7"/>
  <c r="BC180" i="7"/>
  <c r="BB180" i="7"/>
  <c r="BA180" i="7"/>
  <c r="BH179" i="7"/>
  <c r="BG179" i="7"/>
  <c r="BF179" i="7"/>
  <c r="BE179" i="7"/>
  <c r="BD179" i="7"/>
  <c r="BC179" i="7"/>
  <c r="BB179" i="7"/>
  <c r="BA179" i="7"/>
  <c r="BH178" i="7"/>
  <c r="BG178" i="7"/>
  <c r="BF178" i="7"/>
  <c r="BE178" i="7"/>
  <c r="BD178" i="7"/>
  <c r="BC178" i="7"/>
  <c r="BB178" i="7"/>
  <c r="BA178" i="7"/>
  <c r="BH177" i="7"/>
  <c r="BG177" i="7"/>
  <c r="BF177" i="7"/>
  <c r="BE177" i="7"/>
  <c r="BD177" i="7"/>
  <c r="BC177" i="7"/>
  <c r="BB177" i="7"/>
  <c r="BA177" i="7"/>
  <c r="BH176" i="7"/>
  <c r="BG176" i="7"/>
  <c r="BF176" i="7"/>
  <c r="BE176" i="7"/>
  <c r="BD176" i="7"/>
  <c r="BC176" i="7"/>
  <c r="BB176" i="7"/>
  <c r="BA176" i="7"/>
  <c r="BH175" i="7"/>
  <c r="BG175" i="7"/>
  <c r="BF175" i="7"/>
  <c r="BE175" i="7"/>
  <c r="BD175" i="7"/>
  <c r="BC175" i="7"/>
  <c r="BB175" i="7"/>
  <c r="BA175" i="7"/>
  <c r="BH174" i="7"/>
  <c r="BG174" i="7"/>
  <c r="BF174" i="7"/>
  <c r="BE174" i="7"/>
  <c r="BD174" i="7"/>
  <c r="BC174" i="7"/>
  <c r="BB174" i="7"/>
  <c r="BA174" i="7"/>
  <c r="BH173" i="7"/>
  <c r="BG173" i="7"/>
  <c r="BF173" i="7"/>
  <c r="BE173" i="7"/>
  <c r="BD173" i="7"/>
  <c r="BC173" i="7"/>
  <c r="BB173" i="7"/>
  <c r="BA173" i="7"/>
  <c r="BH172" i="7"/>
  <c r="BG172" i="7"/>
  <c r="BF172" i="7"/>
  <c r="BE172" i="7"/>
  <c r="BD172" i="7"/>
  <c r="BC172" i="7"/>
  <c r="BB172" i="7"/>
  <c r="BA172" i="7"/>
  <c r="BH171" i="7"/>
  <c r="BG171" i="7"/>
  <c r="BF171" i="7"/>
  <c r="BE171" i="7"/>
  <c r="BD171" i="7"/>
  <c r="BC171" i="7"/>
  <c r="BB171" i="7"/>
  <c r="BA171" i="7"/>
  <c r="BH170" i="7"/>
  <c r="BG170" i="7"/>
  <c r="BF170" i="7"/>
  <c r="BE170" i="7"/>
  <c r="BD170" i="7"/>
  <c r="BC170" i="7"/>
  <c r="BB170" i="7"/>
  <c r="BA170" i="7"/>
  <c r="BH169" i="7"/>
  <c r="BG169" i="7"/>
  <c r="BF169" i="7"/>
  <c r="BE169" i="7"/>
  <c r="BD169" i="7"/>
  <c r="BC169" i="7"/>
  <c r="BB169" i="7"/>
  <c r="BA169" i="7"/>
  <c r="BH168" i="7"/>
  <c r="BG168" i="7"/>
  <c r="BF168" i="7"/>
  <c r="BE168" i="7"/>
  <c r="BD168" i="7"/>
  <c r="BC168" i="7"/>
  <c r="BB168" i="7"/>
  <c r="BA168" i="7"/>
  <c r="BH167" i="7"/>
  <c r="BG167" i="7"/>
  <c r="BF167" i="7"/>
  <c r="BE167" i="7"/>
  <c r="BD167" i="7"/>
  <c r="BC167" i="7"/>
  <c r="BB167" i="7"/>
  <c r="BA167" i="7"/>
  <c r="BH166" i="7"/>
  <c r="BG166" i="7"/>
  <c r="BF166" i="7"/>
  <c r="BE166" i="7"/>
  <c r="BD166" i="7"/>
  <c r="BC166" i="7"/>
  <c r="BB166" i="7"/>
  <c r="BA166" i="7"/>
  <c r="BH165" i="7"/>
  <c r="BG165" i="7"/>
  <c r="BF165" i="7"/>
  <c r="BE165" i="7"/>
  <c r="BD165" i="7"/>
  <c r="BC165" i="7"/>
  <c r="BB165" i="7"/>
  <c r="BA165" i="7"/>
  <c r="BH164" i="7"/>
  <c r="BG164" i="7"/>
  <c r="BF164" i="7"/>
  <c r="BE164" i="7"/>
  <c r="BD164" i="7"/>
  <c r="BC164" i="7"/>
  <c r="BB164" i="7"/>
  <c r="BA164" i="7"/>
  <c r="BH163" i="7"/>
  <c r="BG163" i="7"/>
  <c r="BF163" i="7"/>
  <c r="BE163" i="7"/>
  <c r="BD163" i="7"/>
  <c r="BC163" i="7"/>
  <c r="BB163" i="7"/>
  <c r="BA163" i="7"/>
  <c r="BH162" i="7"/>
  <c r="BG162" i="7"/>
  <c r="BF162" i="7"/>
  <c r="BE162" i="7"/>
  <c r="BD162" i="7"/>
  <c r="BC162" i="7"/>
  <c r="BB162" i="7"/>
  <c r="BA162" i="7"/>
  <c r="BH161" i="7"/>
  <c r="BG161" i="7"/>
  <c r="BF161" i="7"/>
  <c r="BE161" i="7"/>
  <c r="BD161" i="7"/>
  <c r="BC161" i="7"/>
  <c r="BB161" i="7"/>
  <c r="BA161" i="7"/>
  <c r="BH160" i="7"/>
  <c r="BG160" i="7"/>
  <c r="BF160" i="7"/>
  <c r="BE160" i="7"/>
  <c r="BD160" i="7"/>
  <c r="BC160" i="7"/>
  <c r="BB160" i="7"/>
  <c r="BA160" i="7"/>
  <c r="BH159" i="7"/>
  <c r="BG159" i="7"/>
  <c r="BF159" i="7"/>
  <c r="BE159" i="7"/>
  <c r="BD159" i="7"/>
  <c r="BC159" i="7"/>
  <c r="BB159" i="7"/>
  <c r="BA159" i="7"/>
  <c r="BH158" i="7"/>
  <c r="BG158" i="7"/>
  <c r="BF158" i="7"/>
  <c r="BE158" i="7"/>
  <c r="BD158" i="7"/>
  <c r="BC158" i="7"/>
  <c r="BB158" i="7"/>
  <c r="BA158" i="7"/>
  <c r="BH157" i="7"/>
  <c r="BG157" i="7"/>
  <c r="BF157" i="7"/>
  <c r="BE157" i="7"/>
  <c r="BD157" i="7"/>
  <c r="BC157" i="7"/>
  <c r="BB157" i="7"/>
  <c r="BA157" i="7"/>
  <c r="BH156" i="7"/>
  <c r="BG156" i="7"/>
  <c r="BF156" i="7"/>
  <c r="BE156" i="7"/>
  <c r="BD156" i="7"/>
  <c r="BC156" i="7"/>
  <c r="BB156" i="7"/>
  <c r="BA156" i="7"/>
  <c r="BH155" i="7"/>
  <c r="BG155" i="7"/>
  <c r="BF155" i="7"/>
  <c r="BE155" i="7"/>
  <c r="BD155" i="7"/>
  <c r="BC155" i="7"/>
  <c r="BB155" i="7"/>
  <c r="BA155" i="7"/>
  <c r="BH154" i="7"/>
  <c r="BG154" i="7"/>
  <c r="BF154" i="7"/>
  <c r="BE154" i="7"/>
  <c r="BD154" i="7"/>
  <c r="BC154" i="7"/>
  <c r="BB154" i="7"/>
  <c r="BA154" i="7"/>
  <c r="BH153" i="7"/>
  <c r="BG153" i="7"/>
  <c r="BF153" i="7"/>
  <c r="BE153" i="7"/>
  <c r="BD153" i="7"/>
  <c r="BC153" i="7"/>
  <c r="BB153" i="7"/>
  <c r="BA153" i="7"/>
  <c r="BH152" i="7"/>
  <c r="BG152" i="7"/>
  <c r="BF152" i="7"/>
  <c r="BE152" i="7"/>
  <c r="BD152" i="7"/>
  <c r="BC152" i="7"/>
  <c r="BB152" i="7"/>
  <c r="BA152" i="7"/>
  <c r="BH151" i="7"/>
  <c r="BG151" i="7"/>
  <c r="BF151" i="7"/>
  <c r="BE151" i="7"/>
  <c r="BD151" i="7"/>
  <c r="BC151" i="7"/>
  <c r="BB151" i="7"/>
  <c r="BA151" i="7"/>
  <c r="BH150" i="7"/>
  <c r="BG150" i="7"/>
  <c r="BF150" i="7"/>
  <c r="BE150" i="7"/>
  <c r="BD150" i="7"/>
  <c r="BC150" i="7"/>
  <c r="BB150" i="7"/>
  <c r="BA150" i="7"/>
  <c r="BH149" i="7"/>
  <c r="BG149" i="7"/>
  <c r="BF149" i="7"/>
  <c r="BE149" i="7"/>
  <c r="BD149" i="7"/>
  <c r="BC149" i="7"/>
  <c r="BB149" i="7"/>
  <c r="BA149" i="7"/>
  <c r="BH148" i="7"/>
  <c r="BG148" i="7"/>
  <c r="BF148" i="7"/>
  <c r="BE148" i="7"/>
  <c r="BD148" i="7"/>
  <c r="BC148" i="7"/>
  <c r="BB148" i="7"/>
  <c r="BA148" i="7"/>
  <c r="BH147" i="7"/>
  <c r="BG147" i="7"/>
  <c r="BF147" i="7"/>
  <c r="BE147" i="7"/>
  <c r="BD147" i="7"/>
  <c r="BC147" i="7"/>
  <c r="BB147" i="7"/>
  <c r="BA147" i="7"/>
  <c r="BH146" i="7"/>
  <c r="BG146" i="7"/>
  <c r="BF146" i="7"/>
  <c r="BE146" i="7"/>
  <c r="BD146" i="7"/>
  <c r="BC146" i="7"/>
  <c r="BB146" i="7"/>
  <c r="BA146" i="7"/>
  <c r="BH145" i="7"/>
  <c r="BG145" i="7"/>
  <c r="BF145" i="7"/>
  <c r="BE145" i="7"/>
  <c r="BD145" i="7"/>
  <c r="BC145" i="7"/>
  <c r="BB145" i="7"/>
  <c r="BA145" i="7"/>
  <c r="BH144" i="7"/>
  <c r="BG144" i="7"/>
  <c r="BF144" i="7"/>
  <c r="BE144" i="7"/>
  <c r="BD144" i="7"/>
  <c r="BC144" i="7"/>
  <c r="BB144" i="7"/>
  <c r="BA144" i="7"/>
  <c r="BH143" i="7"/>
  <c r="BG143" i="7"/>
  <c r="BF143" i="7"/>
  <c r="BE143" i="7"/>
  <c r="BD143" i="7"/>
  <c r="BC143" i="7"/>
  <c r="BB143" i="7"/>
  <c r="BA143" i="7"/>
  <c r="BH142" i="7"/>
  <c r="BG142" i="7"/>
  <c r="BF142" i="7"/>
  <c r="BE142" i="7"/>
  <c r="BD142" i="7"/>
  <c r="BC142" i="7"/>
  <c r="BB142" i="7"/>
  <c r="BA142" i="7"/>
  <c r="BH141" i="7"/>
  <c r="BG141" i="7"/>
  <c r="BF141" i="7"/>
  <c r="BE141" i="7"/>
  <c r="BD141" i="7"/>
  <c r="BC141" i="7"/>
  <c r="BB141" i="7"/>
  <c r="BA141" i="7"/>
  <c r="BH140" i="7"/>
  <c r="BG140" i="7"/>
  <c r="BF140" i="7"/>
  <c r="BE140" i="7"/>
  <c r="BD140" i="7"/>
  <c r="BC140" i="7"/>
  <c r="BB140" i="7"/>
  <c r="BA140" i="7"/>
  <c r="BH139" i="7"/>
  <c r="BG139" i="7"/>
  <c r="BF139" i="7"/>
  <c r="BE139" i="7"/>
  <c r="BD139" i="7"/>
  <c r="BC139" i="7"/>
  <c r="BB139" i="7"/>
  <c r="BA139" i="7"/>
  <c r="BH138" i="7"/>
  <c r="BG138" i="7"/>
  <c r="BF138" i="7"/>
  <c r="BE138" i="7"/>
  <c r="BD138" i="7"/>
  <c r="BC138" i="7"/>
  <c r="BB138" i="7"/>
  <c r="BA138" i="7"/>
  <c r="BH137" i="7"/>
  <c r="BG137" i="7"/>
  <c r="BF137" i="7"/>
  <c r="BE137" i="7"/>
  <c r="BD137" i="7"/>
  <c r="BC137" i="7"/>
  <c r="BB137" i="7"/>
  <c r="BA137" i="7"/>
  <c r="BH136" i="7"/>
  <c r="BG136" i="7"/>
  <c r="BF136" i="7"/>
  <c r="BE136" i="7"/>
  <c r="BD136" i="7"/>
  <c r="BC136" i="7"/>
  <c r="BB136" i="7"/>
  <c r="BA136" i="7"/>
  <c r="BH135" i="7"/>
  <c r="BG135" i="7"/>
  <c r="BF135" i="7"/>
  <c r="BE135" i="7"/>
  <c r="BD135" i="7"/>
  <c r="BC135" i="7"/>
  <c r="BB135" i="7"/>
  <c r="BA135" i="7"/>
  <c r="BH134" i="7"/>
  <c r="BG134" i="7"/>
  <c r="BF134" i="7"/>
  <c r="BE134" i="7"/>
  <c r="BD134" i="7"/>
  <c r="BC134" i="7"/>
  <c r="BB134" i="7"/>
  <c r="BA134" i="7"/>
  <c r="BH133" i="7"/>
  <c r="BG133" i="7"/>
  <c r="BF133" i="7"/>
  <c r="BE133" i="7"/>
  <c r="BD133" i="7"/>
  <c r="BC133" i="7"/>
  <c r="BB133" i="7"/>
  <c r="BA133" i="7"/>
  <c r="BH132" i="7"/>
  <c r="BG132" i="7"/>
  <c r="BF132" i="7"/>
  <c r="BE132" i="7"/>
  <c r="BD132" i="7"/>
  <c r="BC132" i="7"/>
  <c r="BB132" i="7"/>
  <c r="BA132" i="7"/>
  <c r="BH131" i="7"/>
  <c r="BG131" i="7"/>
  <c r="BF131" i="7"/>
  <c r="BE131" i="7"/>
  <c r="BD131" i="7"/>
  <c r="BC131" i="7"/>
  <c r="BB131" i="7"/>
  <c r="BA131" i="7"/>
  <c r="BH130" i="7"/>
  <c r="BG130" i="7"/>
  <c r="BF130" i="7"/>
  <c r="BE130" i="7"/>
  <c r="BD130" i="7"/>
  <c r="BC130" i="7"/>
  <c r="BB130" i="7"/>
  <c r="BA130" i="7"/>
  <c r="BH129" i="7"/>
  <c r="BG129" i="7"/>
  <c r="BF129" i="7"/>
  <c r="BE129" i="7"/>
  <c r="BD129" i="7"/>
  <c r="BC129" i="7"/>
  <c r="BB129" i="7"/>
  <c r="BA129" i="7"/>
  <c r="BH128" i="7"/>
  <c r="BG128" i="7"/>
  <c r="BF128" i="7"/>
  <c r="BE128" i="7"/>
  <c r="BD128" i="7"/>
  <c r="BC128" i="7"/>
  <c r="BB128" i="7"/>
  <c r="BA128" i="7"/>
  <c r="BH127" i="7"/>
  <c r="BG127" i="7"/>
  <c r="BF127" i="7"/>
  <c r="BE127" i="7"/>
  <c r="BD127" i="7"/>
  <c r="BC127" i="7"/>
  <c r="BB127" i="7"/>
  <c r="BA127" i="7"/>
  <c r="BH126" i="7"/>
  <c r="BG126" i="7"/>
  <c r="BF126" i="7"/>
  <c r="BE126" i="7"/>
  <c r="BD126" i="7"/>
  <c r="BC126" i="7"/>
  <c r="BB126" i="7"/>
  <c r="BA126" i="7"/>
  <c r="BH125" i="7"/>
  <c r="BG125" i="7"/>
  <c r="BF125" i="7"/>
  <c r="BE125" i="7"/>
  <c r="BD125" i="7"/>
  <c r="BC125" i="7"/>
  <c r="BB125" i="7"/>
  <c r="BA125" i="7"/>
  <c r="BH124" i="7"/>
  <c r="BG124" i="7"/>
  <c r="BF124" i="7"/>
  <c r="BE124" i="7"/>
  <c r="BD124" i="7"/>
  <c r="BC124" i="7"/>
  <c r="BB124" i="7"/>
  <c r="BA124" i="7"/>
  <c r="BH123" i="7"/>
  <c r="BG123" i="7"/>
  <c r="BF123" i="7"/>
  <c r="BE123" i="7"/>
  <c r="BD123" i="7"/>
  <c r="BC123" i="7"/>
  <c r="BB123" i="7"/>
  <c r="BA123" i="7"/>
  <c r="BH122" i="7"/>
  <c r="BG122" i="7"/>
  <c r="BF122" i="7"/>
  <c r="BE122" i="7"/>
  <c r="BD122" i="7"/>
  <c r="BC122" i="7"/>
  <c r="BB122" i="7"/>
  <c r="BA122" i="7"/>
  <c r="BH121" i="7"/>
  <c r="BG121" i="7"/>
  <c r="BF121" i="7"/>
  <c r="BE121" i="7"/>
  <c r="BD121" i="7"/>
  <c r="BC121" i="7"/>
  <c r="BB121" i="7"/>
  <c r="BA121" i="7"/>
  <c r="BH120" i="7"/>
  <c r="BG120" i="7"/>
  <c r="BF120" i="7"/>
  <c r="BE120" i="7"/>
  <c r="BD120" i="7"/>
  <c r="BC120" i="7"/>
  <c r="BB120" i="7"/>
  <c r="BA120" i="7"/>
  <c r="BH119" i="7"/>
  <c r="BG119" i="7"/>
  <c r="BF119" i="7"/>
  <c r="BE119" i="7"/>
  <c r="BD119" i="7"/>
  <c r="BC119" i="7"/>
  <c r="BB119" i="7"/>
  <c r="BA119" i="7"/>
  <c r="BH118" i="7"/>
  <c r="BG118" i="7"/>
  <c r="BF118" i="7"/>
  <c r="BE118" i="7"/>
  <c r="BD118" i="7"/>
  <c r="BC118" i="7"/>
  <c r="BB118" i="7"/>
  <c r="BA118" i="7"/>
  <c r="BH117" i="7"/>
  <c r="BG117" i="7"/>
  <c r="BF117" i="7"/>
  <c r="BE117" i="7"/>
  <c r="BD117" i="7"/>
  <c r="BC117" i="7"/>
  <c r="BB117" i="7"/>
  <c r="BA117" i="7"/>
  <c r="BH116" i="7"/>
  <c r="BG116" i="7"/>
  <c r="BF116" i="7"/>
  <c r="BE116" i="7"/>
  <c r="BD116" i="7"/>
  <c r="BC116" i="7"/>
  <c r="BB116" i="7"/>
  <c r="BA116" i="7"/>
  <c r="BH115" i="7"/>
  <c r="BG115" i="7"/>
  <c r="BF115" i="7"/>
  <c r="BE115" i="7"/>
  <c r="BD115" i="7"/>
  <c r="BC115" i="7"/>
  <c r="BB115" i="7"/>
  <c r="BA115" i="7"/>
  <c r="BH114" i="7"/>
  <c r="BG114" i="7"/>
  <c r="BF114" i="7"/>
  <c r="BE114" i="7"/>
  <c r="BD114" i="7"/>
  <c r="BC114" i="7"/>
  <c r="BB114" i="7"/>
  <c r="BA114" i="7"/>
  <c r="BH113" i="7"/>
  <c r="BG113" i="7"/>
  <c r="BF113" i="7"/>
  <c r="BE113" i="7"/>
  <c r="BD113" i="7"/>
  <c r="BC113" i="7"/>
  <c r="BB113" i="7"/>
  <c r="BA113" i="7"/>
  <c r="BH112" i="7"/>
  <c r="BG112" i="7"/>
  <c r="BF112" i="7"/>
  <c r="BE112" i="7"/>
  <c r="BD112" i="7"/>
  <c r="BC112" i="7"/>
  <c r="BB112" i="7"/>
  <c r="BA112" i="7"/>
  <c r="BH111" i="7"/>
  <c r="BG111" i="7"/>
  <c r="BF111" i="7"/>
  <c r="BE111" i="7"/>
  <c r="BD111" i="7"/>
  <c r="BC111" i="7"/>
  <c r="BB111" i="7"/>
  <c r="BA111" i="7"/>
  <c r="BH110" i="7"/>
  <c r="BG110" i="7"/>
  <c r="BF110" i="7"/>
  <c r="BE110" i="7"/>
  <c r="BD110" i="7"/>
  <c r="BC110" i="7"/>
  <c r="BB110" i="7"/>
  <c r="BA110" i="7"/>
  <c r="BH109" i="7"/>
  <c r="BG109" i="7"/>
  <c r="BF109" i="7"/>
  <c r="BE109" i="7"/>
  <c r="BD109" i="7"/>
  <c r="BC109" i="7"/>
  <c r="BB109" i="7"/>
  <c r="BA109" i="7"/>
  <c r="BH108" i="7"/>
  <c r="BG108" i="7"/>
  <c r="BF108" i="7"/>
  <c r="BE108" i="7"/>
  <c r="BD108" i="7"/>
  <c r="BC108" i="7"/>
  <c r="BB108" i="7"/>
  <c r="BA108" i="7"/>
  <c r="BH107" i="7"/>
  <c r="BG107" i="7"/>
  <c r="BF107" i="7"/>
  <c r="BE107" i="7"/>
  <c r="BD107" i="7"/>
  <c r="BC107" i="7"/>
  <c r="BB107" i="7"/>
  <c r="BA107" i="7"/>
  <c r="BH106" i="7"/>
  <c r="BG106" i="7"/>
  <c r="BF106" i="7"/>
  <c r="BE106" i="7"/>
  <c r="BD106" i="7"/>
  <c r="BC106" i="7"/>
  <c r="BB106" i="7"/>
  <c r="BA106" i="7"/>
  <c r="BH105" i="7"/>
  <c r="BG105" i="7"/>
  <c r="BF105" i="7"/>
  <c r="BE105" i="7"/>
  <c r="BD105" i="7"/>
  <c r="BC105" i="7"/>
  <c r="BB105" i="7"/>
  <c r="BA105" i="7"/>
  <c r="BH104" i="7"/>
  <c r="BG104" i="7"/>
  <c r="BF104" i="7"/>
  <c r="BE104" i="7"/>
  <c r="BD104" i="7"/>
  <c r="BC104" i="7"/>
  <c r="BB104" i="7"/>
  <c r="BA104" i="7"/>
  <c r="BH103" i="7"/>
  <c r="BG103" i="7"/>
  <c r="BF103" i="7"/>
  <c r="BE103" i="7"/>
  <c r="BD103" i="7"/>
  <c r="BC103" i="7"/>
  <c r="BB103" i="7"/>
  <c r="BA103" i="7"/>
  <c r="BH102" i="7"/>
  <c r="BG102" i="7"/>
  <c r="BF102" i="7"/>
  <c r="BE102" i="7"/>
  <c r="BD102" i="7"/>
  <c r="BC102" i="7"/>
  <c r="BB102" i="7"/>
  <c r="BA102" i="7"/>
  <c r="BH101" i="7"/>
  <c r="BG101" i="7"/>
  <c r="BF101" i="7"/>
  <c r="BE101" i="7"/>
  <c r="BD101" i="7"/>
  <c r="BC101" i="7"/>
  <c r="BB101" i="7"/>
  <c r="BA101" i="7"/>
  <c r="BH100" i="7"/>
  <c r="BG100" i="7"/>
  <c r="BF100" i="7"/>
  <c r="BE100" i="7"/>
  <c r="BD100" i="7"/>
  <c r="BC100" i="7"/>
  <c r="BB100" i="7"/>
  <c r="BA100" i="7"/>
  <c r="BH99" i="7"/>
  <c r="BG99" i="7"/>
  <c r="BF99" i="7"/>
  <c r="BE99" i="7"/>
  <c r="BD99" i="7"/>
  <c r="BC99" i="7"/>
  <c r="BB99" i="7"/>
  <c r="BA99" i="7"/>
  <c r="BH98" i="7"/>
  <c r="BG98" i="7"/>
  <c r="BF98" i="7"/>
  <c r="BE98" i="7"/>
  <c r="BD98" i="7"/>
  <c r="BC98" i="7"/>
  <c r="BB98" i="7"/>
  <c r="BA98" i="7"/>
  <c r="BH97" i="7"/>
  <c r="BG97" i="7"/>
  <c r="BF97" i="7"/>
  <c r="BE97" i="7"/>
  <c r="BD97" i="7"/>
  <c r="BC97" i="7"/>
  <c r="BB97" i="7"/>
  <c r="BA97" i="7"/>
  <c r="BH96" i="7"/>
  <c r="BG96" i="7"/>
  <c r="BF96" i="7"/>
  <c r="BE96" i="7"/>
  <c r="BD96" i="7"/>
  <c r="BC96" i="7"/>
  <c r="BB96" i="7"/>
  <c r="BA96" i="7"/>
  <c r="BH95" i="7"/>
  <c r="BG95" i="7"/>
  <c r="BF95" i="7"/>
  <c r="BE95" i="7"/>
  <c r="BD95" i="7"/>
  <c r="BC95" i="7"/>
  <c r="BB95" i="7"/>
  <c r="BA95" i="7"/>
  <c r="BH94" i="7"/>
  <c r="BG94" i="7"/>
  <c r="BF94" i="7"/>
  <c r="BE94" i="7"/>
  <c r="BD94" i="7"/>
  <c r="BC94" i="7"/>
  <c r="BB94" i="7"/>
  <c r="BA94" i="7"/>
  <c r="BH93" i="7"/>
  <c r="BG93" i="7"/>
  <c r="BF93" i="7"/>
  <c r="BE93" i="7"/>
  <c r="BD93" i="7"/>
  <c r="BC93" i="7"/>
  <c r="BB93" i="7"/>
  <c r="BA93" i="7"/>
  <c r="BH92" i="7"/>
  <c r="BG92" i="7"/>
  <c r="BF92" i="7"/>
  <c r="BE92" i="7"/>
  <c r="BD92" i="7"/>
  <c r="BC92" i="7"/>
  <c r="BB92" i="7"/>
  <c r="BA92" i="7"/>
  <c r="BH91" i="7"/>
  <c r="BG91" i="7"/>
  <c r="BF91" i="7"/>
  <c r="BE91" i="7"/>
  <c r="BD91" i="7"/>
  <c r="BC91" i="7"/>
  <c r="BB91" i="7"/>
  <c r="BA91" i="7"/>
  <c r="BH90" i="7"/>
  <c r="BG90" i="7"/>
  <c r="BF90" i="7"/>
  <c r="BE90" i="7"/>
  <c r="BD90" i="7"/>
  <c r="BC90" i="7"/>
  <c r="BB90" i="7"/>
  <c r="BA90" i="7"/>
  <c r="BH89" i="7"/>
  <c r="BG89" i="7"/>
  <c r="BF89" i="7"/>
  <c r="BE89" i="7"/>
  <c r="BD89" i="7"/>
  <c r="BC89" i="7"/>
  <c r="BB89" i="7"/>
  <c r="BA89" i="7"/>
  <c r="BH88" i="7"/>
  <c r="BG88" i="7"/>
  <c r="BF88" i="7"/>
  <c r="BE88" i="7"/>
  <c r="BD88" i="7"/>
  <c r="BC88" i="7"/>
  <c r="BB88" i="7"/>
  <c r="BA88" i="7"/>
  <c r="BH87" i="7"/>
  <c r="BG87" i="7"/>
  <c r="BF87" i="7"/>
  <c r="BE87" i="7"/>
  <c r="BD87" i="7"/>
  <c r="BC87" i="7"/>
  <c r="BB87" i="7"/>
  <c r="BA87" i="7"/>
  <c r="BH86" i="7"/>
  <c r="BG86" i="7"/>
  <c r="BF86" i="7"/>
  <c r="BE86" i="7"/>
  <c r="BD86" i="7"/>
  <c r="BC86" i="7"/>
  <c r="BB86" i="7"/>
  <c r="BA86" i="7"/>
  <c r="BH85" i="7"/>
  <c r="BG85" i="7"/>
  <c r="BF85" i="7"/>
  <c r="BE85" i="7"/>
  <c r="BD85" i="7"/>
  <c r="BC85" i="7"/>
  <c r="BB85" i="7"/>
  <c r="BA85" i="7"/>
  <c r="BH84" i="7"/>
  <c r="BG84" i="7"/>
  <c r="BF84" i="7"/>
  <c r="BE84" i="7"/>
  <c r="BD84" i="7"/>
  <c r="BC84" i="7"/>
  <c r="BB84" i="7"/>
  <c r="BA84" i="7"/>
  <c r="BH83" i="7"/>
  <c r="BG83" i="7"/>
  <c r="BF83" i="7"/>
  <c r="BE83" i="7"/>
  <c r="BD83" i="7"/>
  <c r="BC83" i="7"/>
  <c r="BB83" i="7"/>
  <c r="BA83" i="7"/>
  <c r="BH82" i="7"/>
  <c r="BG82" i="7"/>
  <c r="BF82" i="7"/>
  <c r="BE82" i="7"/>
  <c r="BD82" i="7"/>
  <c r="BC82" i="7"/>
  <c r="BB82" i="7"/>
  <c r="BA82" i="7"/>
  <c r="BH81" i="7"/>
  <c r="BG81" i="7"/>
  <c r="BF81" i="7"/>
  <c r="BE81" i="7"/>
  <c r="BD81" i="7"/>
  <c r="BC81" i="7"/>
  <c r="BB81" i="7"/>
  <c r="BA81" i="7"/>
  <c r="BH80" i="7"/>
  <c r="BG80" i="7"/>
  <c r="BF80" i="7"/>
  <c r="BE80" i="7"/>
  <c r="BD80" i="7"/>
  <c r="BC80" i="7"/>
  <c r="BB80" i="7"/>
  <c r="BA80" i="7"/>
  <c r="BH79" i="7"/>
  <c r="BG79" i="7"/>
  <c r="BF79" i="7"/>
  <c r="BE79" i="7"/>
  <c r="BD79" i="7"/>
  <c r="BC79" i="7"/>
  <c r="BB79" i="7"/>
  <c r="BA79" i="7"/>
  <c r="BH78" i="7"/>
  <c r="BG78" i="7"/>
  <c r="BF78" i="7"/>
  <c r="BE78" i="7"/>
  <c r="BD78" i="7"/>
  <c r="BC78" i="7"/>
  <c r="BB78" i="7"/>
  <c r="BA78" i="7"/>
  <c r="BH77" i="7"/>
  <c r="BG77" i="7"/>
  <c r="BF77" i="7"/>
  <c r="BE77" i="7"/>
  <c r="BD77" i="7"/>
  <c r="BC77" i="7"/>
  <c r="BB77" i="7"/>
  <c r="BA77" i="7"/>
  <c r="BH76" i="7"/>
  <c r="BG76" i="7"/>
  <c r="BF76" i="7"/>
  <c r="BE76" i="7"/>
  <c r="BD76" i="7"/>
  <c r="BC76" i="7"/>
  <c r="BB76" i="7"/>
  <c r="BA76" i="7"/>
  <c r="BH75" i="7"/>
  <c r="BG75" i="7"/>
  <c r="BF75" i="7"/>
  <c r="BE75" i="7"/>
  <c r="BD75" i="7"/>
  <c r="BC75" i="7"/>
  <c r="BB75" i="7"/>
  <c r="BA75" i="7"/>
  <c r="BH74" i="7"/>
  <c r="BG74" i="7"/>
  <c r="BF74" i="7"/>
  <c r="BE74" i="7"/>
  <c r="BD74" i="7"/>
  <c r="BC74" i="7"/>
  <c r="BB74" i="7"/>
  <c r="BA74" i="7"/>
  <c r="BH73" i="7"/>
  <c r="BG73" i="7"/>
  <c r="BF73" i="7"/>
  <c r="BE73" i="7"/>
  <c r="BD73" i="7"/>
  <c r="BC73" i="7"/>
  <c r="BB73" i="7"/>
  <c r="BA73" i="7"/>
  <c r="BH72" i="7"/>
  <c r="BG72" i="7"/>
  <c r="BF72" i="7"/>
  <c r="BE72" i="7"/>
  <c r="BD72" i="7"/>
  <c r="BC72" i="7"/>
  <c r="BB72" i="7"/>
  <c r="BA72" i="7"/>
  <c r="BH71" i="7"/>
  <c r="BG71" i="7"/>
  <c r="BF71" i="7"/>
  <c r="BE71" i="7"/>
  <c r="BD71" i="7"/>
  <c r="BC71" i="7"/>
  <c r="BB71" i="7"/>
  <c r="BA71" i="7"/>
  <c r="BH70" i="7"/>
  <c r="BG70" i="7"/>
  <c r="BF70" i="7"/>
  <c r="BE70" i="7"/>
  <c r="BD70" i="7"/>
  <c r="BC70" i="7"/>
  <c r="BB70" i="7"/>
  <c r="BA70" i="7"/>
  <c r="BH69" i="7"/>
  <c r="BG69" i="7"/>
  <c r="BF69" i="7"/>
  <c r="BE69" i="7"/>
  <c r="BD69" i="7"/>
  <c r="BC69" i="7"/>
  <c r="BB69" i="7"/>
  <c r="BA69" i="7"/>
  <c r="BH68" i="7"/>
  <c r="BG68" i="7"/>
  <c r="BF68" i="7"/>
  <c r="BE68" i="7"/>
  <c r="BD68" i="7"/>
  <c r="BC68" i="7"/>
  <c r="BB68" i="7"/>
  <c r="BA68" i="7"/>
  <c r="BH67" i="7"/>
  <c r="BG67" i="7"/>
  <c r="BF67" i="7"/>
  <c r="BE67" i="7"/>
  <c r="BD67" i="7"/>
  <c r="BC67" i="7"/>
  <c r="BB67" i="7"/>
  <c r="BA67" i="7"/>
  <c r="BH66" i="7"/>
  <c r="BG66" i="7"/>
  <c r="BF66" i="7"/>
  <c r="BE66" i="7"/>
  <c r="BD66" i="7"/>
  <c r="BC66" i="7"/>
  <c r="BB66" i="7"/>
  <c r="BA66" i="7"/>
  <c r="BH65" i="7"/>
  <c r="BG65" i="7"/>
  <c r="BF65" i="7"/>
  <c r="BE65" i="7"/>
  <c r="BD65" i="7"/>
  <c r="BC65" i="7"/>
  <c r="BB65" i="7"/>
  <c r="BA65" i="7"/>
  <c r="BH64" i="7"/>
  <c r="BG64" i="7"/>
  <c r="BF64" i="7"/>
  <c r="BE64" i="7"/>
  <c r="BD64" i="7"/>
  <c r="BC64" i="7"/>
  <c r="BB64" i="7"/>
  <c r="BA64" i="7"/>
  <c r="BH63" i="7"/>
  <c r="BG63" i="7"/>
  <c r="BF63" i="7"/>
  <c r="BE63" i="7"/>
  <c r="BD63" i="7"/>
  <c r="BC63" i="7"/>
  <c r="BB63" i="7"/>
  <c r="BA63" i="7"/>
  <c r="BH62" i="7"/>
  <c r="BG62" i="7"/>
  <c r="BF62" i="7"/>
  <c r="BE62" i="7"/>
  <c r="BD62" i="7"/>
  <c r="BC62" i="7"/>
  <c r="BB62" i="7"/>
  <c r="BA62" i="7"/>
  <c r="BH61" i="7"/>
  <c r="BG61" i="7"/>
  <c r="BF61" i="7"/>
  <c r="BE61" i="7"/>
  <c r="BD61" i="7"/>
  <c r="BC61" i="7"/>
  <c r="BB61" i="7"/>
  <c r="BA61" i="7"/>
  <c r="BH60" i="7"/>
  <c r="BG60" i="7"/>
  <c r="BF60" i="7"/>
  <c r="BE60" i="7"/>
  <c r="BD60" i="7"/>
  <c r="BC60" i="7"/>
  <c r="BB60" i="7"/>
  <c r="BA60" i="7"/>
  <c r="BH59" i="7"/>
  <c r="BG59" i="7"/>
  <c r="BF59" i="7"/>
  <c r="BE59" i="7"/>
  <c r="BD59" i="7"/>
  <c r="BC59" i="7"/>
  <c r="BB59" i="7"/>
  <c r="BA59" i="7"/>
  <c r="BH58" i="7"/>
  <c r="BG58" i="7"/>
  <c r="BF58" i="7"/>
  <c r="BE58" i="7"/>
  <c r="BD58" i="7"/>
  <c r="BC58" i="7"/>
  <c r="BB58" i="7"/>
  <c r="BA58" i="7"/>
  <c r="BH57" i="7"/>
  <c r="BG57" i="7"/>
  <c r="BF57" i="7"/>
  <c r="BE57" i="7"/>
  <c r="BD57" i="7"/>
  <c r="BC57" i="7"/>
  <c r="BB57" i="7"/>
  <c r="BA57" i="7"/>
  <c r="BH56" i="7"/>
  <c r="BG56" i="7"/>
  <c r="BF56" i="7"/>
  <c r="BE56" i="7"/>
  <c r="BD56" i="7"/>
  <c r="BC56" i="7"/>
  <c r="BB56" i="7"/>
  <c r="BA56" i="7"/>
  <c r="BH55" i="7"/>
  <c r="BG55" i="7"/>
  <c r="BF55" i="7"/>
  <c r="BE55" i="7"/>
  <c r="BD55" i="7"/>
  <c r="BC55" i="7"/>
  <c r="BB55" i="7"/>
  <c r="BA55" i="7"/>
  <c r="BH54" i="7"/>
  <c r="BG54" i="7"/>
  <c r="BF54" i="7"/>
  <c r="BE54" i="7"/>
  <c r="BD54" i="7"/>
  <c r="BC54" i="7"/>
  <c r="BB54" i="7"/>
  <c r="BA54" i="7"/>
  <c r="BH53" i="7"/>
  <c r="BG53" i="7"/>
  <c r="BF53" i="7"/>
  <c r="BE53" i="7"/>
  <c r="BD53" i="7"/>
  <c r="BC53" i="7"/>
  <c r="BB53" i="7"/>
  <c r="BA53" i="7"/>
  <c r="BH52" i="7"/>
  <c r="BG52" i="7"/>
  <c r="BF52" i="7"/>
  <c r="BE52" i="7"/>
  <c r="BD52" i="7"/>
  <c r="BC52" i="7"/>
  <c r="BB52" i="7"/>
  <c r="BA52" i="7"/>
  <c r="BH51" i="7"/>
  <c r="BG51" i="7"/>
  <c r="BF51" i="7"/>
  <c r="BE51" i="7"/>
  <c r="BD51" i="7"/>
  <c r="BC51" i="7"/>
  <c r="BB51" i="7"/>
  <c r="BA51" i="7"/>
  <c r="BH50" i="7"/>
  <c r="BG50" i="7"/>
  <c r="BF50" i="7"/>
  <c r="BE50" i="7"/>
  <c r="BD50" i="7"/>
  <c r="BC50" i="7"/>
  <c r="BB50" i="7"/>
  <c r="BA50" i="7"/>
  <c r="BH49" i="7"/>
  <c r="BG49" i="7"/>
  <c r="BF49" i="7"/>
  <c r="BE49" i="7"/>
  <c r="BD49" i="7"/>
  <c r="BC49" i="7"/>
  <c r="BB49" i="7"/>
  <c r="BA49" i="7"/>
  <c r="BH48" i="7"/>
  <c r="BG48" i="7"/>
  <c r="BF48" i="7"/>
  <c r="BE48" i="7"/>
  <c r="BD48" i="7"/>
  <c r="BC48" i="7"/>
  <c r="BB48" i="7"/>
  <c r="BA48" i="7"/>
  <c r="BH47" i="7"/>
  <c r="BG47" i="7"/>
  <c r="BF47" i="7"/>
  <c r="BE47" i="7"/>
  <c r="BD47" i="7"/>
  <c r="BC47" i="7"/>
  <c r="BB47" i="7"/>
  <c r="BA47" i="7"/>
  <c r="BH46" i="7"/>
  <c r="BG46" i="7"/>
  <c r="BF46" i="7"/>
  <c r="BE46" i="7"/>
  <c r="BD46" i="7"/>
  <c r="BC46" i="7"/>
  <c r="BB46" i="7"/>
  <c r="BA46" i="7"/>
  <c r="BH45" i="7"/>
  <c r="BG45" i="7"/>
  <c r="BF45" i="7"/>
  <c r="BE45" i="7"/>
  <c r="BD45" i="7"/>
  <c r="BC45" i="7"/>
  <c r="BB45" i="7"/>
  <c r="BA45" i="7"/>
  <c r="BH44" i="7"/>
  <c r="BG44" i="7"/>
  <c r="BF44" i="7"/>
  <c r="BE44" i="7"/>
  <c r="BD44" i="7"/>
  <c r="BC44" i="7"/>
  <c r="BB44" i="7"/>
  <c r="BA44" i="7"/>
  <c r="BH43" i="7"/>
  <c r="BG43" i="7"/>
  <c r="BF43" i="7"/>
  <c r="BE43" i="7"/>
  <c r="BD43" i="7"/>
  <c r="BC43" i="7"/>
  <c r="BB43" i="7"/>
  <c r="BA43" i="7"/>
  <c r="BH42" i="7"/>
  <c r="BG42" i="7"/>
  <c r="BF42" i="7"/>
  <c r="BE42" i="7"/>
  <c r="BD42" i="7"/>
  <c r="BC42" i="7"/>
  <c r="BB42" i="7"/>
  <c r="BA42" i="7"/>
  <c r="BH41" i="7"/>
  <c r="BG41" i="7"/>
  <c r="BF41" i="7"/>
  <c r="BE41" i="7"/>
  <c r="BD41" i="7"/>
  <c r="BC41" i="7"/>
  <c r="BB41" i="7"/>
  <c r="BA41" i="7"/>
  <c r="BH40" i="7"/>
  <c r="BG40" i="7"/>
  <c r="BF40" i="7"/>
  <c r="BE40" i="7"/>
  <c r="BD40" i="7"/>
  <c r="BC40" i="7"/>
  <c r="BB40" i="7"/>
  <c r="BA40" i="7"/>
  <c r="BH39" i="7"/>
  <c r="BG39" i="7"/>
  <c r="BF39" i="7"/>
  <c r="BE39" i="7"/>
  <c r="BD39" i="7"/>
  <c r="BC39" i="7"/>
  <c r="BB39" i="7"/>
  <c r="BA39" i="7"/>
  <c r="BH38" i="7"/>
  <c r="BG38" i="7"/>
  <c r="BF38" i="7"/>
  <c r="BE38" i="7"/>
  <c r="BD38" i="7"/>
  <c r="BC38" i="7"/>
  <c r="BB38" i="7"/>
  <c r="BA38" i="7"/>
  <c r="BH37" i="7"/>
  <c r="BG37" i="7"/>
  <c r="BF37" i="7"/>
  <c r="BE37" i="7"/>
  <c r="BD37" i="7"/>
  <c r="BC37" i="7"/>
  <c r="BB37" i="7"/>
  <c r="BA37" i="7"/>
  <c r="BH36" i="7"/>
  <c r="BG36" i="7"/>
  <c r="BF36" i="7"/>
  <c r="BE36" i="7"/>
  <c r="BD36" i="7"/>
  <c r="BC36" i="7"/>
  <c r="BB36" i="7"/>
  <c r="BA36" i="7"/>
  <c r="BH35" i="7"/>
  <c r="BG35" i="7"/>
  <c r="BF35" i="7"/>
  <c r="BE35" i="7"/>
  <c r="BD35" i="7"/>
  <c r="BC35" i="7"/>
  <c r="BB35" i="7"/>
  <c r="BA35" i="7"/>
  <c r="BH34" i="7"/>
  <c r="BG34" i="7"/>
  <c r="BF34" i="7"/>
  <c r="BE34" i="7"/>
  <c r="BD34" i="7"/>
  <c r="BC34" i="7"/>
  <c r="BB34" i="7"/>
  <c r="BA34" i="7"/>
  <c r="BH33" i="7"/>
  <c r="BG33" i="7"/>
  <c r="BF33" i="7"/>
  <c r="BE33" i="7"/>
  <c r="BD33" i="7"/>
  <c r="BC33" i="7"/>
  <c r="BB33" i="7"/>
  <c r="BA33" i="7"/>
  <c r="BH32" i="7"/>
  <c r="BG32" i="7"/>
  <c r="BF32" i="7"/>
  <c r="BE32" i="7"/>
  <c r="BD32" i="7"/>
  <c r="BC32" i="7"/>
  <c r="BB32" i="7"/>
  <c r="BA32" i="7"/>
  <c r="BH31" i="7"/>
  <c r="BG31" i="7"/>
  <c r="BF31" i="7"/>
  <c r="BE31" i="7"/>
  <c r="BD31" i="7"/>
  <c r="BC31" i="7"/>
  <c r="BB31" i="7"/>
  <c r="BA31" i="7"/>
  <c r="BH30" i="7"/>
  <c r="BG30" i="7"/>
  <c r="BF30" i="7"/>
  <c r="BE30" i="7"/>
  <c r="BD30" i="7"/>
  <c r="BC30" i="7"/>
  <c r="BB30" i="7"/>
  <c r="BA30" i="7"/>
  <c r="BH29" i="7"/>
  <c r="BG29" i="7"/>
  <c r="BF29" i="7"/>
  <c r="BE29" i="7"/>
  <c r="BD29" i="7"/>
  <c r="BC29" i="7"/>
  <c r="BB29" i="7"/>
  <c r="BA29" i="7"/>
  <c r="BH28" i="7"/>
  <c r="BG28" i="7"/>
  <c r="BF28" i="7"/>
  <c r="BE28" i="7"/>
  <c r="BD28" i="7"/>
  <c r="BC28" i="7"/>
  <c r="BB28" i="7"/>
  <c r="BA28" i="7"/>
  <c r="BH27" i="7"/>
  <c r="BG27" i="7"/>
  <c r="BF27" i="7"/>
  <c r="BE27" i="7"/>
  <c r="BD27" i="7"/>
  <c r="BC27" i="7"/>
  <c r="BB27" i="7"/>
  <c r="BA27" i="7"/>
  <c r="BH26" i="7"/>
  <c r="BG26" i="7"/>
  <c r="BF26" i="7"/>
  <c r="BE26" i="7"/>
  <c r="BD26" i="7"/>
  <c r="BC26" i="7"/>
  <c r="BB26" i="7"/>
  <c r="BA26" i="7"/>
  <c r="BH25" i="7"/>
  <c r="BG25" i="7"/>
  <c r="BF25" i="7"/>
  <c r="BE25" i="7"/>
  <c r="BD25" i="7"/>
  <c r="BC25" i="7"/>
  <c r="BB25" i="7"/>
  <c r="BA25" i="7"/>
  <c r="BH24" i="7"/>
  <c r="BG24" i="7"/>
  <c r="BF24" i="7"/>
  <c r="BE24" i="7"/>
  <c r="BD24" i="7"/>
  <c r="BC24" i="7"/>
  <c r="BB24" i="7"/>
  <c r="BA24" i="7"/>
  <c r="BH23" i="7"/>
  <c r="BG23" i="7"/>
  <c r="BF23" i="7"/>
  <c r="BE23" i="7"/>
  <c r="BD23" i="7"/>
  <c r="BC23" i="7"/>
  <c r="BB23" i="7"/>
  <c r="BA23" i="7"/>
  <c r="BH22" i="7"/>
  <c r="BG22" i="7"/>
  <c r="BF22" i="7"/>
  <c r="BE22" i="7"/>
  <c r="BD22" i="7"/>
  <c r="BC22" i="7"/>
  <c r="BB22" i="7"/>
  <c r="BA22" i="7"/>
  <c r="BH21" i="7"/>
  <c r="BG21" i="7"/>
  <c r="BF21" i="7"/>
  <c r="BE21" i="7"/>
  <c r="BD21" i="7"/>
  <c r="BC21" i="7"/>
  <c r="BB21" i="7"/>
  <c r="BA21" i="7"/>
  <c r="BH20" i="7"/>
  <c r="BG20" i="7"/>
  <c r="BF20" i="7"/>
  <c r="BE20" i="7"/>
  <c r="BD20" i="7"/>
  <c r="BC20" i="7"/>
  <c r="BB20" i="7"/>
  <c r="BA20" i="7"/>
  <c r="BH19" i="7"/>
  <c r="BG19" i="7"/>
  <c r="BF19" i="7"/>
  <c r="BE19" i="7"/>
  <c r="BD19" i="7"/>
  <c r="BC19" i="7"/>
  <c r="BB19" i="7"/>
  <c r="BA19" i="7"/>
  <c r="BH18" i="7"/>
  <c r="BG18" i="7"/>
  <c r="BF18" i="7"/>
  <c r="BE18" i="7"/>
  <c r="BD18" i="7"/>
  <c r="BC18" i="7"/>
  <c r="BB18" i="7"/>
  <c r="BA18" i="7"/>
  <c r="BH17" i="7"/>
  <c r="BG17" i="7"/>
  <c r="BF17" i="7"/>
  <c r="BE17" i="7"/>
  <c r="BD17" i="7"/>
  <c r="BC17" i="7"/>
  <c r="BB17" i="7"/>
  <c r="BA17" i="7"/>
  <c r="BH16" i="7"/>
  <c r="BG16" i="7"/>
  <c r="BF16" i="7"/>
  <c r="BE16" i="7"/>
  <c r="BD16" i="7"/>
  <c r="BC16" i="7"/>
  <c r="BB16" i="7"/>
  <c r="BA16" i="7"/>
  <c r="BH15" i="7"/>
  <c r="BG15" i="7"/>
  <c r="BF15" i="7"/>
  <c r="BE15" i="7"/>
  <c r="BD15" i="7"/>
  <c r="BC15" i="7"/>
  <c r="BB15" i="7"/>
  <c r="BA15" i="7"/>
  <c r="BH14" i="7"/>
  <c r="BG14" i="7"/>
  <c r="BF14" i="7"/>
  <c r="BE14" i="7"/>
  <c r="BD14" i="7"/>
  <c r="BC14" i="7"/>
  <c r="BB14" i="7"/>
  <c r="BA14" i="7"/>
  <c r="BH13" i="7"/>
  <c r="BG13" i="7"/>
  <c r="BF13" i="7"/>
  <c r="BE13" i="7"/>
  <c r="BD13" i="7"/>
  <c r="BC13" i="7"/>
  <c r="BB13" i="7"/>
  <c r="BA13" i="7"/>
  <c r="BH12" i="7"/>
  <c r="BG12" i="7"/>
  <c r="BF12" i="7"/>
  <c r="BE12" i="7"/>
  <c r="BD12" i="7"/>
  <c r="BC12" i="7"/>
  <c r="BB12" i="7"/>
  <c r="BA12" i="7"/>
  <c r="BH11" i="7"/>
  <c r="BG11" i="7"/>
  <c r="BF11" i="7"/>
  <c r="BE11" i="7"/>
  <c r="BD11" i="7"/>
  <c r="BC11" i="7"/>
  <c r="BB11" i="7"/>
  <c r="BA11" i="7"/>
  <c r="BH10" i="7"/>
  <c r="BG10" i="7"/>
  <c r="BF10" i="7"/>
  <c r="BE10" i="7"/>
  <c r="BD10" i="7"/>
  <c r="BC10" i="7"/>
  <c r="BB10" i="7"/>
  <c r="BA10" i="7"/>
  <c r="BH9" i="7"/>
  <c r="BG9" i="7"/>
  <c r="BF9" i="7"/>
  <c r="BE9" i="7"/>
  <c r="BD9" i="7"/>
  <c r="BC9" i="7"/>
  <c r="BB9" i="7"/>
  <c r="BA9" i="7"/>
  <c r="BH8" i="7"/>
  <c r="BG8" i="7"/>
  <c r="BF8" i="7"/>
  <c r="BE8" i="7"/>
  <c r="BD8" i="7"/>
  <c r="BC8" i="7"/>
  <c r="BB8" i="7"/>
  <c r="BA8" i="7"/>
  <c r="BH7" i="7"/>
  <c r="BG7" i="7"/>
  <c r="BF7" i="7"/>
  <c r="BE7" i="7"/>
  <c r="BD7" i="7"/>
  <c r="BC7" i="7"/>
  <c r="BB7" i="7"/>
  <c r="BA7" i="7"/>
  <c r="BH6" i="7"/>
  <c r="BG6" i="7"/>
  <c r="BF6" i="7"/>
  <c r="BE6" i="7"/>
  <c r="BD6" i="7"/>
  <c r="BC6" i="7"/>
  <c r="BB6" i="7"/>
  <c r="BA6" i="7"/>
  <c r="BH5" i="7"/>
  <c r="BG5" i="7"/>
  <c r="BF5" i="7"/>
  <c r="BE5" i="7"/>
  <c r="BD5" i="7"/>
  <c r="BC5" i="7"/>
  <c r="BB5" i="7"/>
  <c r="BA5" i="7"/>
  <c r="BH4" i="7"/>
  <c r="BG4" i="7"/>
  <c r="BF4" i="7"/>
  <c r="BE4" i="7"/>
  <c r="BD4" i="7"/>
  <c r="BC4" i="7"/>
  <c r="BB4" i="7"/>
  <c r="BA4" i="7"/>
  <c r="BH3" i="7"/>
  <c r="BG3" i="7"/>
  <c r="BF3" i="7"/>
  <c r="BE3" i="7"/>
  <c r="BD3" i="7"/>
  <c r="BC3" i="7"/>
  <c r="BB3" i="7"/>
  <c r="BA3" i="7"/>
  <c r="BH2" i="7"/>
  <c r="BG2" i="7"/>
  <c r="BF2" i="7"/>
  <c r="BE2" i="7"/>
  <c r="BD2" i="7"/>
  <c r="BC2" i="7"/>
  <c r="BB2" i="7"/>
  <c r="BA2" i="7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N57" i="7" s="1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N125" i="7" s="1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M207" i="7"/>
  <c r="L208" i="7"/>
  <c r="M208" i="7"/>
  <c r="L209" i="7"/>
  <c r="N209" i="7" s="1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N221" i="7" s="1"/>
  <c r="M221" i="7"/>
  <c r="L222" i="7"/>
  <c r="M222" i="7"/>
  <c r="L223" i="7"/>
  <c r="M223" i="7"/>
  <c r="L224" i="7"/>
  <c r="M224" i="7"/>
  <c r="L225" i="7"/>
  <c r="N225" i="7" s="1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CU2" i="7"/>
  <c r="CV2" i="7"/>
  <c r="CW2" i="7"/>
  <c r="CX2" i="7"/>
  <c r="CY2" i="7"/>
  <c r="CZ2" i="7"/>
  <c r="DA2" i="7"/>
  <c r="CU3" i="7"/>
  <c r="CV3" i="7"/>
  <c r="CW3" i="7"/>
  <c r="CX3" i="7"/>
  <c r="CY3" i="7"/>
  <c r="CZ3" i="7"/>
  <c r="DA3" i="7"/>
  <c r="DB3" i="7"/>
  <c r="CU4" i="7"/>
  <c r="CV4" i="7"/>
  <c r="CW4" i="7"/>
  <c r="CX4" i="7"/>
  <c r="CY4" i="7"/>
  <c r="CZ4" i="7"/>
  <c r="DA4" i="7"/>
  <c r="DB4" i="7"/>
  <c r="CU5" i="7"/>
  <c r="CV5" i="7"/>
  <c r="CW5" i="7"/>
  <c r="CX5" i="7"/>
  <c r="CY5" i="7"/>
  <c r="CZ5" i="7"/>
  <c r="DA5" i="7"/>
  <c r="DB5" i="7"/>
  <c r="CU6" i="7"/>
  <c r="CV6" i="7"/>
  <c r="CW6" i="7"/>
  <c r="CX6" i="7"/>
  <c r="CY6" i="7"/>
  <c r="CZ6" i="7"/>
  <c r="DA6" i="7"/>
  <c r="DB6" i="7"/>
  <c r="CU7" i="7"/>
  <c r="CV7" i="7"/>
  <c r="CW7" i="7"/>
  <c r="CX7" i="7"/>
  <c r="CY7" i="7"/>
  <c r="CZ7" i="7"/>
  <c r="DA7" i="7"/>
  <c r="DB7" i="7"/>
  <c r="CU8" i="7"/>
  <c r="CV8" i="7"/>
  <c r="CW8" i="7"/>
  <c r="CX8" i="7"/>
  <c r="CY8" i="7"/>
  <c r="CZ8" i="7"/>
  <c r="DA8" i="7"/>
  <c r="DB8" i="7"/>
  <c r="CU9" i="7"/>
  <c r="CV9" i="7"/>
  <c r="CW9" i="7"/>
  <c r="CX9" i="7"/>
  <c r="CY9" i="7"/>
  <c r="CZ9" i="7"/>
  <c r="DA9" i="7"/>
  <c r="DB9" i="7"/>
  <c r="CU10" i="7"/>
  <c r="CV10" i="7"/>
  <c r="CW10" i="7"/>
  <c r="CX10" i="7"/>
  <c r="CY10" i="7"/>
  <c r="CZ10" i="7"/>
  <c r="DA10" i="7"/>
  <c r="DB10" i="7"/>
  <c r="CU11" i="7"/>
  <c r="CV11" i="7"/>
  <c r="CW11" i="7"/>
  <c r="CX11" i="7"/>
  <c r="CY11" i="7"/>
  <c r="CZ11" i="7"/>
  <c r="DA11" i="7"/>
  <c r="DB11" i="7"/>
  <c r="CU12" i="7"/>
  <c r="CV12" i="7"/>
  <c r="CW12" i="7"/>
  <c r="CX12" i="7"/>
  <c r="CY12" i="7"/>
  <c r="CZ12" i="7"/>
  <c r="DA12" i="7"/>
  <c r="DB12" i="7"/>
  <c r="CU13" i="7"/>
  <c r="CV13" i="7"/>
  <c r="CW13" i="7"/>
  <c r="CX13" i="7"/>
  <c r="CY13" i="7"/>
  <c r="CZ13" i="7"/>
  <c r="DA13" i="7"/>
  <c r="DB13" i="7"/>
  <c r="CU14" i="7"/>
  <c r="CV14" i="7"/>
  <c r="CW14" i="7"/>
  <c r="CX14" i="7"/>
  <c r="CY14" i="7"/>
  <c r="CZ14" i="7"/>
  <c r="DA14" i="7"/>
  <c r="DB14" i="7"/>
  <c r="CU15" i="7"/>
  <c r="CV15" i="7"/>
  <c r="CW15" i="7"/>
  <c r="CX15" i="7"/>
  <c r="CY15" i="7"/>
  <c r="CZ15" i="7"/>
  <c r="DA15" i="7"/>
  <c r="DB15" i="7"/>
  <c r="CU16" i="7"/>
  <c r="CV16" i="7"/>
  <c r="CW16" i="7"/>
  <c r="CX16" i="7"/>
  <c r="CY16" i="7"/>
  <c r="CZ16" i="7"/>
  <c r="DA16" i="7"/>
  <c r="DB16" i="7"/>
  <c r="CU17" i="7"/>
  <c r="CV17" i="7"/>
  <c r="CW17" i="7"/>
  <c r="CX17" i="7"/>
  <c r="CY17" i="7"/>
  <c r="CZ17" i="7"/>
  <c r="DA17" i="7"/>
  <c r="DB17" i="7"/>
  <c r="CU18" i="7"/>
  <c r="CV18" i="7"/>
  <c r="CW18" i="7"/>
  <c r="CX18" i="7"/>
  <c r="CY18" i="7"/>
  <c r="CZ18" i="7"/>
  <c r="DA18" i="7"/>
  <c r="DB18" i="7"/>
  <c r="CU19" i="7"/>
  <c r="CV19" i="7"/>
  <c r="CW19" i="7"/>
  <c r="CX19" i="7"/>
  <c r="CY19" i="7"/>
  <c r="CZ19" i="7"/>
  <c r="DA19" i="7"/>
  <c r="DB19" i="7"/>
  <c r="CU20" i="7"/>
  <c r="CV20" i="7"/>
  <c r="CW20" i="7"/>
  <c r="CX20" i="7"/>
  <c r="CY20" i="7"/>
  <c r="CZ20" i="7"/>
  <c r="DA20" i="7"/>
  <c r="DB20" i="7"/>
  <c r="CU21" i="7"/>
  <c r="CV21" i="7"/>
  <c r="CW21" i="7"/>
  <c r="CX21" i="7"/>
  <c r="CY21" i="7"/>
  <c r="CZ21" i="7"/>
  <c r="DA21" i="7"/>
  <c r="DB21" i="7"/>
  <c r="CU22" i="7"/>
  <c r="CV22" i="7"/>
  <c r="CW22" i="7"/>
  <c r="CX22" i="7"/>
  <c r="CY22" i="7"/>
  <c r="CZ22" i="7"/>
  <c r="DA22" i="7"/>
  <c r="DB22" i="7"/>
  <c r="CU23" i="7"/>
  <c r="CV23" i="7"/>
  <c r="CW23" i="7"/>
  <c r="CX23" i="7"/>
  <c r="CY23" i="7"/>
  <c r="CZ23" i="7"/>
  <c r="DA23" i="7"/>
  <c r="DB23" i="7"/>
  <c r="CU24" i="7"/>
  <c r="CV24" i="7"/>
  <c r="CW24" i="7"/>
  <c r="CX24" i="7"/>
  <c r="CY24" i="7"/>
  <c r="CZ24" i="7"/>
  <c r="DA24" i="7"/>
  <c r="DB24" i="7"/>
  <c r="CU25" i="7"/>
  <c r="CV25" i="7"/>
  <c r="CW25" i="7"/>
  <c r="CX25" i="7"/>
  <c r="CY25" i="7"/>
  <c r="CZ25" i="7"/>
  <c r="DA25" i="7"/>
  <c r="DB25" i="7"/>
  <c r="CU26" i="7"/>
  <c r="CV26" i="7"/>
  <c r="CW26" i="7"/>
  <c r="CX26" i="7"/>
  <c r="CY26" i="7"/>
  <c r="CZ26" i="7"/>
  <c r="DA26" i="7"/>
  <c r="DB26" i="7"/>
  <c r="CU27" i="7"/>
  <c r="CV27" i="7"/>
  <c r="CW27" i="7"/>
  <c r="CX27" i="7"/>
  <c r="CY27" i="7"/>
  <c r="CZ27" i="7"/>
  <c r="DA27" i="7"/>
  <c r="DB27" i="7"/>
  <c r="CU28" i="7"/>
  <c r="CV28" i="7"/>
  <c r="CW28" i="7"/>
  <c r="CX28" i="7"/>
  <c r="CY28" i="7"/>
  <c r="CZ28" i="7"/>
  <c r="DA28" i="7"/>
  <c r="DB28" i="7"/>
  <c r="CU29" i="7"/>
  <c r="CV29" i="7"/>
  <c r="CW29" i="7"/>
  <c r="CX29" i="7"/>
  <c r="CY29" i="7"/>
  <c r="CZ29" i="7"/>
  <c r="DA29" i="7"/>
  <c r="DB29" i="7"/>
  <c r="CU30" i="7"/>
  <c r="CV30" i="7"/>
  <c r="CW30" i="7"/>
  <c r="CX30" i="7"/>
  <c r="CY30" i="7"/>
  <c r="CZ30" i="7"/>
  <c r="DA30" i="7"/>
  <c r="DB30" i="7"/>
  <c r="CU31" i="7"/>
  <c r="CV31" i="7"/>
  <c r="CW31" i="7"/>
  <c r="CX31" i="7"/>
  <c r="CY31" i="7"/>
  <c r="CZ31" i="7"/>
  <c r="DA31" i="7"/>
  <c r="DB31" i="7"/>
  <c r="CU32" i="7"/>
  <c r="CV32" i="7"/>
  <c r="CW32" i="7"/>
  <c r="CX32" i="7"/>
  <c r="CY32" i="7"/>
  <c r="CZ32" i="7"/>
  <c r="DA32" i="7"/>
  <c r="DB32" i="7"/>
  <c r="CU33" i="7"/>
  <c r="CV33" i="7"/>
  <c r="CW33" i="7"/>
  <c r="CX33" i="7"/>
  <c r="CY33" i="7"/>
  <c r="CZ33" i="7"/>
  <c r="DA33" i="7"/>
  <c r="DB33" i="7"/>
  <c r="CU34" i="7"/>
  <c r="CV34" i="7"/>
  <c r="CW34" i="7"/>
  <c r="CX34" i="7"/>
  <c r="CY34" i="7"/>
  <c r="CZ34" i="7"/>
  <c r="DA34" i="7"/>
  <c r="DB34" i="7"/>
  <c r="CU35" i="7"/>
  <c r="CV35" i="7"/>
  <c r="CW35" i="7"/>
  <c r="CX35" i="7"/>
  <c r="CY35" i="7"/>
  <c r="CZ35" i="7"/>
  <c r="DA35" i="7"/>
  <c r="DB35" i="7"/>
  <c r="CU36" i="7"/>
  <c r="CV36" i="7"/>
  <c r="CW36" i="7"/>
  <c r="CX36" i="7"/>
  <c r="CY36" i="7"/>
  <c r="CZ36" i="7"/>
  <c r="DA36" i="7"/>
  <c r="DB36" i="7"/>
  <c r="CU37" i="7"/>
  <c r="CV37" i="7"/>
  <c r="CW37" i="7"/>
  <c r="CX37" i="7"/>
  <c r="CY37" i="7"/>
  <c r="CZ37" i="7"/>
  <c r="DA37" i="7"/>
  <c r="DB37" i="7"/>
  <c r="CU38" i="7"/>
  <c r="CV38" i="7"/>
  <c r="CW38" i="7"/>
  <c r="CX38" i="7"/>
  <c r="CY38" i="7"/>
  <c r="CZ38" i="7"/>
  <c r="DA38" i="7"/>
  <c r="DB38" i="7"/>
  <c r="CU39" i="7"/>
  <c r="CV39" i="7"/>
  <c r="CW39" i="7"/>
  <c r="CX39" i="7"/>
  <c r="CY39" i="7"/>
  <c r="CZ39" i="7"/>
  <c r="DA39" i="7"/>
  <c r="DB39" i="7"/>
  <c r="CU40" i="7"/>
  <c r="CV40" i="7"/>
  <c r="CW40" i="7"/>
  <c r="CX40" i="7"/>
  <c r="CY40" i="7"/>
  <c r="CZ40" i="7"/>
  <c r="DA40" i="7"/>
  <c r="DB40" i="7"/>
  <c r="CU41" i="7"/>
  <c r="CV41" i="7"/>
  <c r="CW41" i="7"/>
  <c r="CX41" i="7"/>
  <c r="CY41" i="7"/>
  <c r="CZ41" i="7"/>
  <c r="DA41" i="7"/>
  <c r="DB41" i="7"/>
  <c r="CU42" i="7"/>
  <c r="CV42" i="7"/>
  <c r="CW42" i="7"/>
  <c r="CX42" i="7"/>
  <c r="CY42" i="7"/>
  <c r="CZ42" i="7"/>
  <c r="DA42" i="7"/>
  <c r="DB42" i="7"/>
  <c r="CU43" i="7"/>
  <c r="CV43" i="7"/>
  <c r="CW43" i="7"/>
  <c r="CX43" i="7"/>
  <c r="CY43" i="7"/>
  <c r="CZ43" i="7"/>
  <c r="DA43" i="7"/>
  <c r="DB43" i="7"/>
  <c r="CU44" i="7"/>
  <c r="CV44" i="7"/>
  <c r="CW44" i="7"/>
  <c r="CX44" i="7"/>
  <c r="CY44" i="7"/>
  <c r="CZ44" i="7"/>
  <c r="DA44" i="7"/>
  <c r="DB44" i="7"/>
  <c r="CU45" i="7"/>
  <c r="CV45" i="7"/>
  <c r="CW45" i="7"/>
  <c r="CX45" i="7"/>
  <c r="CY45" i="7"/>
  <c r="CZ45" i="7"/>
  <c r="DA45" i="7"/>
  <c r="DB45" i="7"/>
  <c r="CU46" i="7"/>
  <c r="CV46" i="7"/>
  <c r="CW46" i="7"/>
  <c r="CX46" i="7"/>
  <c r="CY46" i="7"/>
  <c r="CZ46" i="7"/>
  <c r="DA46" i="7"/>
  <c r="DB46" i="7"/>
  <c r="CU47" i="7"/>
  <c r="CV47" i="7"/>
  <c r="CW47" i="7"/>
  <c r="CX47" i="7"/>
  <c r="CY47" i="7"/>
  <c r="CZ47" i="7"/>
  <c r="DA47" i="7"/>
  <c r="DB47" i="7"/>
  <c r="CU48" i="7"/>
  <c r="CV48" i="7"/>
  <c r="CW48" i="7"/>
  <c r="CX48" i="7"/>
  <c r="CY48" i="7"/>
  <c r="CZ48" i="7"/>
  <c r="DA48" i="7"/>
  <c r="DB48" i="7"/>
  <c r="CU49" i="7"/>
  <c r="CV49" i="7"/>
  <c r="CW49" i="7"/>
  <c r="CX49" i="7"/>
  <c r="CY49" i="7"/>
  <c r="CZ49" i="7"/>
  <c r="DA49" i="7"/>
  <c r="DB49" i="7"/>
  <c r="CU50" i="7"/>
  <c r="CV50" i="7"/>
  <c r="CW50" i="7"/>
  <c r="CX50" i="7"/>
  <c r="CY50" i="7"/>
  <c r="CZ50" i="7"/>
  <c r="DA50" i="7"/>
  <c r="DB50" i="7"/>
  <c r="CU51" i="7"/>
  <c r="CV51" i="7"/>
  <c r="CW51" i="7"/>
  <c r="CX51" i="7"/>
  <c r="CY51" i="7"/>
  <c r="CZ51" i="7"/>
  <c r="DA51" i="7"/>
  <c r="DB51" i="7"/>
  <c r="CU52" i="7"/>
  <c r="CV52" i="7"/>
  <c r="CW52" i="7"/>
  <c r="CX52" i="7"/>
  <c r="CY52" i="7"/>
  <c r="CZ52" i="7"/>
  <c r="DA52" i="7"/>
  <c r="DB52" i="7"/>
  <c r="CU53" i="7"/>
  <c r="CV53" i="7"/>
  <c r="CW53" i="7"/>
  <c r="CX53" i="7"/>
  <c r="CY53" i="7"/>
  <c r="CZ53" i="7"/>
  <c r="DA53" i="7"/>
  <c r="DB53" i="7"/>
  <c r="CU54" i="7"/>
  <c r="CV54" i="7"/>
  <c r="CW54" i="7"/>
  <c r="CX54" i="7"/>
  <c r="CY54" i="7"/>
  <c r="CZ54" i="7"/>
  <c r="DA54" i="7"/>
  <c r="DB54" i="7"/>
  <c r="CU55" i="7"/>
  <c r="CV55" i="7"/>
  <c r="CW55" i="7"/>
  <c r="CX55" i="7"/>
  <c r="CY55" i="7"/>
  <c r="CZ55" i="7"/>
  <c r="DA55" i="7"/>
  <c r="DB55" i="7"/>
  <c r="CU56" i="7"/>
  <c r="CV56" i="7"/>
  <c r="CW56" i="7"/>
  <c r="CX56" i="7"/>
  <c r="CY56" i="7"/>
  <c r="CZ56" i="7"/>
  <c r="DA56" i="7"/>
  <c r="DB56" i="7"/>
  <c r="CU57" i="7"/>
  <c r="CV57" i="7"/>
  <c r="CW57" i="7"/>
  <c r="CX57" i="7"/>
  <c r="CY57" i="7"/>
  <c r="CZ57" i="7"/>
  <c r="DA57" i="7"/>
  <c r="DB57" i="7"/>
  <c r="CU58" i="7"/>
  <c r="CV58" i="7"/>
  <c r="CW58" i="7"/>
  <c r="CX58" i="7"/>
  <c r="CY58" i="7"/>
  <c r="CZ58" i="7"/>
  <c r="DA58" i="7"/>
  <c r="DB58" i="7"/>
  <c r="CU59" i="7"/>
  <c r="CV59" i="7"/>
  <c r="CW59" i="7"/>
  <c r="CX59" i="7"/>
  <c r="CY59" i="7"/>
  <c r="CZ59" i="7"/>
  <c r="DA59" i="7"/>
  <c r="DB59" i="7"/>
  <c r="CU60" i="7"/>
  <c r="CV60" i="7"/>
  <c r="CW60" i="7"/>
  <c r="CX60" i="7"/>
  <c r="CY60" i="7"/>
  <c r="CZ60" i="7"/>
  <c r="DA60" i="7"/>
  <c r="DB60" i="7"/>
  <c r="CU61" i="7"/>
  <c r="CV61" i="7"/>
  <c r="CW61" i="7"/>
  <c r="CX61" i="7"/>
  <c r="CY61" i="7"/>
  <c r="CZ61" i="7"/>
  <c r="DA61" i="7"/>
  <c r="DB61" i="7"/>
  <c r="CU62" i="7"/>
  <c r="CV62" i="7"/>
  <c r="CW62" i="7"/>
  <c r="CX62" i="7"/>
  <c r="CY62" i="7"/>
  <c r="CZ62" i="7"/>
  <c r="DA62" i="7"/>
  <c r="DB62" i="7"/>
  <c r="CU63" i="7"/>
  <c r="CV63" i="7"/>
  <c r="CW63" i="7"/>
  <c r="CX63" i="7"/>
  <c r="CY63" i="7"/>
  <c r="CZ63" i="7"/>
  <c r="DA63" i="7"/>
  <c r="DB63" i="7"/>
  <c r="CU64" i="7"/>
  <c r="CV64" i="7"/>
  <c r="CW64" i="7"/>
  <c r="CX64" i="7"/>
  <c r="CY64" i="7"/>
  <c r="CZ64" i="7"/>
  <c r="DA64" i="7"/>
  <c r="DB64" i="7"/>
  <c r="CU65" i="7"/>
  <c r="CV65" i="7"/>
  <c r="CW65" i="7"/>
  <c r="CX65" i="7"/>
  <c r="CY65" i="7"/>
  <c r="CZ65" i="7"/>
  <c r="DA65" i="7"/>
  <c r="DB65" i="7"/>
  <c r="CU66" i="7"/>
  <c r="CV66" i="7"/>
  <c r="CW66" i="7"/>
  <c r="CX66" i="7"/>
  <c r="CY66" i="7"/>
  <c r="CZ66" i="7"/>
  <c r="DA66" i="7"/>
  <c r="DB66" i="7"/>
  <c r="CU67" i="7"/>
  <c r="CV67" i="7"/>
  <c r="CW67" i="7"/>
  <c r="CX67" i="7"/>
  <c r="CY67" i="7"/>
  <c r="CZ67" i="7"/>
  <c r="DA67" i="7"/>
  <c r="DB67" i="7"/>
  <c r="CU68" i="7"/>
  <c r="CV68" i="7"/>
  <c r="CW68" i="7"/>
  <c r="CX68" i="7"/>
  <c r="CY68" i="7"/>
  <c r="CZ68" i="7"/>
  <c r="DA68" i="7"/>
  <c r="DB68" i="7"/>
  <c r="CU69" i="7"/>
  <c r="CV69" i="7"/>
  <c r="CW69" i="7"/>
  <c r="CX69" i="7"/>
  <c r="CY69" i="7"/>
  <c r="CZ69" i="7"/>
  <c r="DA69" i="7"/>
  <c r="DB69" i="7"/>
  <c r="CU70" i="7"/>
  <c r="CV70" i="7"/>
  <c r="CW70" i="7"/>
  <c r="CX70" i="7"/>
  <c r="CY70" i="7"/>
  <c r="CZ70" i="7"/>
  <c r="DA70" i="7"/>
  <c r="DB70" i="7"/>
  <c r="CU71" i="7"/>
  <c r="CV71" i="7"/>
  <c r="CW71" i="7"/>
  <c r="CX71" i="7"/>
  <c r="CY71" i="7"/>
  <c r="CZ71" i="7"/>
  <c r="DA71" i="7"/>
  <c r="DB71" i="7"/>
  <c r="CU72" i="7"/>
  <c r="CV72" i="7"/>
  <c r="CW72" i="7"/>
  <c r="CX72" i="7"/>
  <c r="CY72" i="7"/>
  <c r="CZ72" i="7"/>
  <c r="DA72" i="7"/>
  <c r="DB72" i="7"/>
  <c r="CU73" i="7"/>
  <c r="CV73" i="7"/>
  <c r="CW73" i="7"/>
  <c r="CX73" i="7"/>
  <c r="CY73" i="7"/>
  <c r="CZ73" i="7"/>
  <c r="DA73" i="7"/>
  <c r="DB73" i="7"/>
  <c r="CU74" i="7"/>
  <c r="CV74" i="7"/>
  <c r="CW74" i="7"/>
  <c r="CX74" i="7"/>
  <c r="CY74" i="7"/>
  <c r="CZ74" i="7"/>
  <c r="DA74" i="7"/>
  <c r="DB74" i="7"/>
  <c r="CU75" i="7"/>
  <c r="CV75" i="7"/>
  <c r="CW75" i="7"/>
  <c r="CX75" i="7"/>
  <c r="CY75" i="7"/>
  <c r="CZ75" i="7"/>
  <c r="DA75" i="7"/>
  <c r="DB75" i="7"/>
  <c r="CU76" i="7"/>
  <c r="CV76" i="7"/>
  <c r="CW76" i="7"/>
  <c r="CX76" i="7"/>
  <c r="CY76" i="7"/>
  <c r="CZ76" i="7"/>
  <c r="DA76" i="7"/>
  <c r="DB76" i="7"/>
  <c r="CU77" i="7"/>
  <c r="CV77" i="7"/>
  <c r="CW77" i="7"/>
  <c r="CX77" i="7"/>
  <c r="CY77" i="7"/>
  <c r="CZ77" i="7"/>
  <c r="DA77" i="7"/>
  <c r="DB77" i="7"/>
  <c r="CU78" i="7"/>
  <c r="CV78" i="7"/>
  <c r="CW78" i="7"/>
  <c r="CX78" i="7"/>
  <c r="CY78" i="7"/>
  <c r="CZ78" i="7"/>
  <c r="DA78" i="7"/>
  <c r="DB78" i="7"/>
  <c r="CU79" i="7"/>
  <c r="CV79" i="7"/>
  <c r="CW79" i="7"/>
  <c r="CX79" i="7"/>
  <c r="CY79" i="7"/>
  <c r="CZ79" i="7"/>
  <c r="DA79" i="7"/>
  <c r="DB79" i="7"/>
  <c r="CU80" i="7"/>
  <c r="CV80" i="7"/>
  <c r="CW80" i="7"/>
  <c r="CX80" i="7"/>
  <c r="CY80" i="7"/>
  <c r="CZ80" i="7"/>
  <c r="DA80" i="7"/>
  <c r="DB80" i="7"/>
  <c r="CU81" i="7"/>
  <c r="CV81" i="7"/>
  <c r="CW81" i="7"/>
  <c r="CX81" i="7"/>
  <c r="CY81" i="7"/>
  <c r="CZ81" i="7"/>
  <c r="DA81" i="7"/>
  <c r="DB81" i="7"/>
  <c r="CU82" i="7"/>
  <c r="CV82" i="7"/>
  <c r="CW82" i="7"/>
  <c r="CX82" i="7"/>
  <c r="CY82" i="7"/>
  <c r="CZ82" i="7"/>
  <c r="DA82" i="7"/>
  <c r="DB82" i="7"/>
  <c r="CU83" i="7"/>
  <c r="CV83" i="7"/>
  <c r="CW83" i="7"/>
  <c r="CX83" i="7"/>
  <c r="CY83" i="7"/>
  <c r="CZ83" i="7"/>
  <c r="DA83" i="7"/>
  <c r="DB83" i="7"/>
  <c r="CU84" i="7"/>
  <c r="CV84" i="7"/>
  <c r="CW84" i="7"/>
  <c r="CX84" i="7"/>
  <c r="CY84" i="7"/>
  <c r="CZ84" i="7"/>
  <c r="DA84" i="7"/>
  <c r="DB84" i="7"/>
  <c r="CU85" i="7"/>
  <c r="CV85" i="7"/>
  <c r="CW85" i="7"/>
  <c r="CX85" i="7"/>
  <c r="CY85" i="7"/>
  <c r="CZ85" i="7"/>
  <c r="DA85" i="7"/>
  <c r="DB85" i="7"/>
  <c r="CU86" i="7"/>
  <c r="CV86" i="7"/>
  <c r="CW86" i="7"/>
  <c r="CX86" i="7"/>
  <c r="CY86" i="7"/>
  <c r="CZ86" i="7"/>
  <c r="DA86" i="7"/>
  <c r="DB86" i="7"/>
  <c r="CU87" i="7"/>
  <c r="CV87" i="7"/>
  <c r="CW87" i="7"/>
  <c r="CX87" i="7"/>
  <c r="CY87" i="7"/>
  <c r="CZ87" i="7"/>
  <c r="DA87" i="7"/>
  <c r="DB87" i="7"/>
  <c r="CU88" i="7"/>
  <c r="CV88" i="7"/>
  <c r="CW88" i="7"/>
  <c r="CX88" i="7"/>
  <c r="CY88" i="7"/>
  <c r="CZ88" i="7"/>
  <c r="DA88" i="7"/>
  <c r="DB88" i="7"/>
  <c r="CU89" i="7"/>
  <c r="CV89" i="7"/>
  <c r="CW89" i="7"/>
  <c r="CX89" i="7"/>
  <c r="CY89" i="7"/>
  <c r="CZ89" i="7"/>
  <c r="DA89" i="7"/>
  <c r="DB89" i="7"/>
  <c r="CU90" i="7"/>
  <c r="CV90" i="7"/>
  <c r="CW90" i="7"/>
  <c r="CX90" i="7"/>
  <c r="CY90" i="7"/>
  <c r="CZ90" i="7"/>
  <c r="DA90" i="7"/>
  <c r="DB90" i="7"/>
  <c r="CU91" i="7"/>
  <c r="CV91" i="7"/>
  <c r="CW91" i="7"/>
  <c r="CX91" i="7"/>
  <c r="CY91" i="7"/>
  <c r="CZ91" i="7"/>
  <c r="DA91" i="7"/>
  <c r="DB91" i="7"/>
  <c r="CU92" i="7"/>
  <c r="CV92" i="7"/>
  <c r="CW92" i="7"/>
  <c r="CX92" i="7"/>
  <c r="CY92" i="7"/>
  <c r="CZ92" i="7"/>
  <c r="DA92" i="7"/>
  <c r="DB92" i="7"/>
  <c r="CU93" i="7"/>
  <c r="CV93" i="7"/>
  <c r="CW93" i="7"/>
  <c r="CX93" i="7"/>
  <c r="CY93" i="7"/>
  <c r="CZ93" i="7"/>
  <c r="DA93" i="7"/>
  <c r="DB93" i="7"/>
  <c r="CU94" i="7"/>
  <c r="CV94" i="7"/>
  <c r="CW94" i="7"/>
  <c r="CX94" i="7"/>
  <c r="CY94" i="7"/>
  <c r="CZ94" i="7"/>
  <c r="DA94" i="7"/>
  <c r="DB94" i="7"/>
  <c r="CU95" i="7"/>
  <c r="CV95" i="7"/>
  <c r="CW95" i="7"/>
  <c r="CX95" i="7"/>
  <c r="CY95" i="7"/>
  <c r="CZ95" i="7"/>
  <c r="DA95" i="7"/>
  <c r="DB95" i="7"/>
  <c r="CU96" i="7"/>
  <c r="CV96" i="7"/>
  <c r="CW96" i="7"/>
  <c r="CX96" i="7"/>
  <c r="CY96" i="7"/>
  <c r="CZ96" i="7"/>
  <c r="DA96" i="7"/>
  <c r="DB96" i="7"/>
  <c r="CU97" i="7"/>
  <c r="CV97" i="7"/>
  <c r="CW97" i="7"/>
  <c r="CX97" i="7"/>
  <c r="CY97" i="7"/>
  <c r="CZ97" i="7"/>
  <c r="DA97" i="7"/>
  <c r="DB97" i="7"/>
  <c r="CU98" i="7"/>
  <c r="CV98" i="7"/>
  <c r="CW98" i="7"/>
  <c r="CX98" i="7"/>
  <c r="CY98" i="7"/>
  <c r="CZ98" i="7"/>
  <c r="DA98" i="7"/>
  <c r="DB98" i="7"/>
  <c r="CU99" i="7"/>
  <c r="CV99" i="7"/>
  <c r="CW99" i="7"/>
  <c r="CX99" i="7"/>
  <c r="CY99" i="7"/>
  <c r="CZ99" i="7"/>
  <c r="DA99" i="7"/>
  <c r="DB99" i="7"/>
  <c r="CU100" i="7"/>
  <c r="CV100" i="7"/>
  <c r="CW100" i="7"/>
  <c r="CX100" i="7"/>
  <c r="CY100" i="7"/>
  <c r="CZ100" i="7"/>
  <c r="DA100" i="7"/>
  <c r="DB100" i="7"/>
  <c r="CU101" i="7"/>
  <c r="CV101" i="7"/>
  <c r="CW101" i="7"/>
  <c r="CX101" i="7"/>
  <c r="CY101" i="7"/>
  <c r="CZ101" i="7"/>
  <c r="DA101" i="7"/>
  <c r="DB101" i="7"/>
  <c r="CU102" i="7"/>
  <c r="CV102" i="7"/>
  <c r="CW102" i="7"/>
  <c r="CX102" i="7"/>
  <c r="CY102" i="7"/>
  <c r="CZ102" i="7"/>
  <c r="DA102" i="7"/>
  <c r="DB102" i="7"/>
  <c r="CU103" i="7"/>
  <c r="CV103" i="7"/>
  <c r="CW103" i="7"/>
  <c r="CX103" i="7"/>
  <c r="CY103" i="7"/>
  <c r="CZ103" i="7"/>
  <c r="DA103" i="7"/>
  <c r="DB103" i="7"/>
  <c r="CU104" i="7"/>
  <c r="CV104" i="7"/>
  <c r="CW104" i="7"/>
  <c r="CX104" i="7"/>
  <c r="CY104" i="7"/>
  <c r="CZ104" i="7"/>
  <c r="DA104" i="7"/>
  <c r="DB104" i="7"/>
  <c r="CU105" i="7"/>
  <c r="CV105" i="7"/>
  <c r="CW105" i="7"/>
  <c r="CX105" i="7"/>
  <c r="CY105" i="7"/>
  <c r="CZ105" i="7"/>
  <c r="DA105" i="7"/>
  <c r="DB105" i="7"/>
  <c r="CU106" i="7"/>
  <c r="CV106" i="7"/>
  <c r="CW106" i="7"/>
  <c r="CX106" i="7"/>
  <c r="CY106" i="7"/>
  <c r="CZ106" i="7"/>
  <c r="DA106" i="7"/>
  <c r="DB106" i="7"/>
  <c r="CU107" i="7"/>
  <c r="CV107" i="7"/>
  <c r="CW107" i="7"/>
  <c r="CX107" i="7"/>
  <c r="CY107" i="7"/>
  <c r="CZ107" i="7"/>
  <c r="DA107" i="7"/>
  <c r="DB107" i="7"/>
  <c r="CU108" i="7"/>
  <c r="CV108" i="7"/>
  <c r="CW108" i="7"/>
  <c r="CX108" i="7"/>
  <c r="CY108" i="7"/>
  <c r="CZ108" i="7"/>
  <c r="DA108" i="7"/>
  <c r="DB108" i="7"/>
  <c r="CU109" i="7"/>
  <c r="CV109" i="7"/>
  <c r="CW109" i="7"/>
  <c r="CX109" i="7"/>
  <c r="CY109" i="7"/>
  <c r="CZ109" i="7"/>
  <c r="DA109" i="7"/>
  <c r="DB109" i="7"/>
  <c r="CU110" i="7"/>
  <c r="CV110" i="7"/>
  <c r="CW110" i="7"/>
  <c r="CX110" i="7"/>
  <c r="CY110" i="7"/>
  <c r="CZ110" i="7"/>
  <c r="DA110" i="7"/>
  <c r="DB110" i="7"/>
  <c r="CU111" i="7"/>
  <c r="CV111" i="7"/>
  <c r="CW111" i="7"/>
  <c r="CX111" i="7"/>
  <c r="CY111" i="7"/>
  <c r="CZ111" i="7"/>
  <c r="DA111" i="7"/>
  <c r="DB111" i="7"/>
  <c r="CU112" i="7"/>
  <c r="CV112" i="7"/>
  <c r="CW112" i="7"/>
  <c r="CX112" i="7"/>
  <c r="CY112" i="7"/>
  <c r="CZ112" i="7"/>
  <c r="DA112" i="7"/>
  <c r="DB112" i="7"/>
  <c r="CU113" i="7"/>
  <c r="CV113" i="7"/>
  <c r="CW113" i="7"/>
  <c r="CX113" i="7"/>
  <c r="CY113" i="7"/>
  <c r="CZ113" i="7"/>
  <c r="DA113" i="7"/>
  <c r="DB113" i="7"/>
  <c r="CU114" i="7"/>
  <c r="CV114" i="7"/>
  <c r="CW114" i="7"/>
  <c r="CX114" i="7"/>
  <c r="CY114" i="7"/>
  <c r="CZ114" i="7"/>
  <c r="DA114" i="7"/>
  <c r="DB114" i="7"/>
  <c r="CU115" i="7"/>
  <c r="CV115" i="7"/>
  <c r="CW115" i="7"/>
  <c r="CX115" i="7"/>
  <c r="CY115" i="7"/>
  <c r="CZ115" i="7"/>
  <c r="DA115" i="7"/>
  <c r="DB115" i="7"/>
  <c r="CU116" i="7"/>
  <c r="CV116" i="7"/>
  <c r="CW116" i="7"/>
  <c r="CX116" i="7"/>
  <c r="CY116" i="7"/>
  <c r="CZ116" i="7"/>
  <c r="DA116" i="7"/>
  <c r="DB116" i="7"/>
  <c r="CU117" i="7"/>
  <c r="CV117" i="7"/>
  <c r="CW117" i="7"/>
  <c r="CX117" i="7"/>
  <c r="CY117" i="7"/>
  <c r="CZ117" i="7"/>
  <c r="DA117" i="7"/>
  <c r="DB117" i="7"/>
  <c r="CU118" i="7"/>
  <c r="CV118" i="7"/>
  <c r="CW118" i="7"/>
  <c r="CX118" i="7"/>
  <c r="CY118" i="7"/>
  <c r="CZ118" i="7"/>
  <c r="DA118" i="7"/>
  <c r="DB118" i="7"/>
  <c r="CU119" i="7"/>
  <c r="CV119" i="7"/>
  <c r="CW119" i="7"/>
  <c r="CX119" i="7"/>
  <c r="CY119" i="7"/>
  <c r="CZ119" i="7"/>
  <c r="DA119" i="7"/>
  <c r="DB119" i="7"/>
  <c r="CU120" i="7"/>
  <c r="CV120" i="7"/>
  <c r="CW120" i="7"/>
  <c r="CX120" i="7"/>
  <c r="CY120" i="7"/>
  <c r="CZ120" i="7"/>
  <c r="DA120" i="7"/>
  <c r="DB120" i="7"/>
  <c r="CU121" i="7"/>
  <c r="CV121" i="7"/>
  <c r="CW121" i="7"/>
  <c r="CX121" i="7"/>
  <c r="CY121" i="7"/>
  <c r="CZ121" i="7"/>
  <c r="DA121" i="7"/>
  <c r="DB121" i="7"/>
  <c r="CU122" i="7"/>
  <c r="CV122" i="7"/>
  <c r="CW122" i="7"/>
  <c r="CX122" i="7"/>
  <c r="CY122" i="7"/>
  <c r="CZ122" i="7"/>
  <c r="DA122" i="7"/>
  <c r="DB122" i="7"/>
  <c r="CU123" i="7"/>
  <c r="CV123" i="7"/>
  <c r="CW123" i="7"/>
  <c r="CX123" i="7"/>
  <c r="CY123" i="7"/>
  <c r="CZ123" i="7"/>
  <c r="DA123" i="7"/>
  <c r="DB123" i="7"/>
  <c r="CU124" i="7"/>
  <c r="CV124" i="7"/>
  <c r="CW124" i="7"/>
  <c r="CX124" i="7"/>
  <c r="CY124" i="7"/>
  <c r="CZ124" i="7"/>
  <c r="DA124" i="7"/>
  <c r="DB124" i="7"/>
  <c r="CU125" i="7"/>
  <c r="CV125" i="7"/>
  <c r="CW125" i="7"/>
  <c r="CX125" i="7"/>
  <c r="CY125" i="7"/>
  <c r="CZ125" i="7"/>
  <c r="DA125" i="7"/>
  <c r="DB125" i="7"/>
  <c r="CU126" i="7"/>
  <c r="CV126" i="7"/>
  <c r="CW126" i="7"/>
  <c r="CX126" i="7"/>
  <c r="CY126" i="7"/>
  <c r="CZ126" i="7"/>
  <c r="DA126" i="7"/>
  <c r="DB126" i="7"/>
  <c r="CU127" i="7"/>
  <c r="CV127" i="7"/>
  <c r="CW127" i="7"/>
  <c r="CX127" i="7"/>
  <c r="CY127" i="7"/>
  <c r="CZ127" i="7"/>
  <c r="DA127" i="7"/>
  <c r="DB127" i="7"/>
  <c r="CU128" i="7"/>
  <c r="CV128" i="7"/>
  <c r="CW128" i="7"/>
  <c r="CX128" i="7"/>
  <c r="CY128" i="7"/>
  <c r="CZ128" i="7"/>
  <c r="DA128" i="7"/>
  <c r="DB128" i="7"/>
  <c r="CU129" i="7"/>
  <c r="CV129" i="7"/>
  <c r="CW129" i="7"/>
  <c r="CX129" i="7"/>
  <c r="CY129" i="7"/>
  <c r="CZ129" i="7"/>
  <c r="DA129" i="7"/>
  <c r="DB129" i="7"/>
  <c r="CU130" i="7"/>
  <c r="CV130" i="7"/>
  <c r="CW130" i="7"/>
  <c r="CX130" i="7"/>
  <c r="CY130" i="7"/>
  <c r="CZ130" i="7"/>
  <c r="DA130" i="7"/>
  <c r="DB130" i="7"/>
  <c r="CU131" i="7"/>
  <c r="CV131" i="7"/>
  <c r="CW131" i="7"/>
  <c r="CX131" i="7"/>
  <c r="CY131" i="7"/>
  <c r="CZ131" i="7"/>
  <c r="DA131" i="7"/>
  <c r="DB131" i="7"/>
  <c r="CU132" i="7"/>
  <c r="CV132" i="7"/>
  <c r="CW132" i="7"/>
  <c r="CX132" i="7"/>
  <c r="CY132" i="7"/>
  <c r="CZ132" i="7"/>
  <c r="DA132" i="7"/>
  <c r="DB132" i="7"/>
  <c r="CU133" i="7"/>
  <c r="CV133" i="7"/>
  <c r="CW133" i="7"/>
  <c r="CX133" i="7"/>
  <c r="CY133" i="7"/>
  <c r="CZ133" i="7"/>
  <c r="DA133" i="7"/>
  <c r="DB133" i="7"/>
  <c r="CU134" i="7"/>
  <c r="CV134" i="7"/>
  <c r="CW134" i="7"/>
  <c r="CX134" i="7"/>
  <c r="CY134" i="7"/>
  <c r="CZ134" i="7"/>
  <c r="DA134" i="7"/>
  <c r="DB134" i="7"/>
  <c r="CU135" i="7"/>
  <c r="CV135" i="7"/>
  <c r="CW135" i="7"/>
  <c r="CX135" i="7"/>
  <c r="CY135" i="7"/>
  <c r="CZ135" i="7"/>
  <c r="DA135" i="7"/>
  <c r="DB135" i="7"/>
  <c r="CU136" i="7"/>
  <c r="CV136" i="7"/>
  <c r="CW136" i="7"/>
  <c r="CX136" i="7"/>
  <c r="CY136" i="7"/>
  <c r="CZ136" i="7"/>
  <c r="DA136" i="7"/>
  <c r="DB136" i="7"/>
  <c r="CU137" i="7"/>
  <c r="CV137" i="7"/>
  <c r="CW137" i="7"/>
  <c r="CX137" i="7"/>
  <c r="CY137" i="7"/>
  <c r="CZ137" i="7"/>
  <c r="DA137" i="7"/>
  <c r="DB137" i="7"/>
  <c r="CU138" i="7"/>
  <c r="CV138" i="7"/>
  <c r="CW138" i="7"/>
  <c r="CX138" i="7"/>
  <c r="CY138" i="7"/>
  <c r="CZ138" i="7"/>
  <c r="DA138" i="7"/>
  <c r="DB138" i="7"/>
  <c r="CU139" i="7"/>
  <c r="CV139" i="7"/>
  <c r="CW139" i="7"/>
  <c r="CX139" i="7"/>
  <c r="CY139" i="7"/>
  <c r="CZ139" i="7"/>
  <c r="DA139" i="7"/>
  <c r="DB139" i="7"/>
  <c r="CU140" i="7"/>
  <c r="CV140" i="7"/>
  <c r="CW140" i="7"/>
  <c r="CX140" i="7"/>
  <c r="CY140" i="7"/>
  <c r="CZ140" i="7"/>
  <c r="DA140" i="7"/>
  <c r="DB140" i="7"/>
  <c r="CU141" i="7"/>
  <c r="CV141" i="7"/>
  <c r="CW141" i="7"/>
  <c r="CX141" i="7"/>
  <c r="CY141" i="7"/>
  <c r="CZ141" i="7"/>
  <c r="DA141" i="7"/>
  <c r="DB141" i="7"/>
  <c r="CU142" i="7"/>
  <c r="CV142" i="7"/>
  <c r="CW142" i="7"/>
  <c r="CX142" i="7"/>
  <c r="CY142" i="7"/>
  <c r="CZ142" i="7"/>
  <c r="DA142" i="7"/>
  <c r="DB142" i="7"/>
  <c r="CU143" i="7"/>
  <c r="CV143" i="7"/>
  <c r="CW143" i="7"/>
  <c r="CX143" i="7"/>
  <c r="CY143" i="7"/>
  <c r="CZ143" i="7"/>
  <c r="DA143" i="7"/>
  <c r="DB143" i="7"/>
  <c r="CU144" i="7"/>
  <c r="CV144" i="7"/>
  <c r="CW144" i="7"/>
  <c r="CX144" i="7"/>
  <c r="CY144" i="7"/>
  <c r="CZ144" i="7"/>
  <c r="DA144" i="7"/>
  <c r="DB144" i="7"/>
  <c r="CU145" i="7"/>
  <c r="CV145" i="7"/>
  <c r="CW145" i="7"/>
  <c r="CX145" i="7"/>
  <c r="CY145" i="7"/>
  <c r="CZ145" i="7"/>
  <c r="DA145" i="7"/>
  <c r="DB145" i="7"/>
  <c r="CU146" i="7"/>
  <c r="CV146" i="7"/>
  <c r="CW146" i="7"/>
  <c r="CX146" i="7"/>
  <c r="CY146" i="7"/>
  <c r="CZ146" i="7"/>
  <c r="DA146" i="7"/>
  <c r="DB146" i="7"/>
  <c r="CU147" i="7"/>
  <c r="CV147" i="7"/>
  <c r="CW147" i="7"/>
  <c r="CX147" i="7"/>
  <c r="CY147" i="7"/>
  <c r="CZ147" i="7"/>
  <c r="DA147" i="7"/>
  <c r="DB147" i="7"/>
  <c r="CU148" i="7"/>
  <c r="CV148" i="7"/>
  <c r="CW148" i="7"/>
  <c r="CX148" i="7"/>
  <c r="CY148" i="7"/>
  <c r="CZ148" i="7"/>
  <c r="DA148" i="7"/>
  <c r="DB148" i="7"/>
  <c r="CU149" i="7"/>
  <c r="CV149" i="7"/>
  <c r="CW149" i="7"/>
  <c r="CX149" i="7"/>
  <c r="CY149" i="7"/>
  <c r="CZ149" i="7"/>
  <c r="DA149" i="7"/>
  <c r="DB149" i="7"/>
  <c r="CU150" i="7"/>
  <c r="CV150" i="7"/>
  <c r="CW150" i="7"/>
  <c r="CX150" i="7"/>
  <c r="CY150" i="7"/>
  <c r="CZ150" i="7"/>
  <c r="DA150" i="7"/>
  <c r="DB150" i="7"/>
  <c r="CU151" i="7"/>
  <c r="CV151" i="7"/>
  <c r="CW151" i="7"/>
  <c r="CX151" i="7"/>
  <c r="CY151" i="7"/>
  <c r="CZ151" i="7"/>
  <c r="DA151" i="7"/>
  <c r="DB151" i="7"/>
  <c r="CU152" i="7"/>
  <c r="CV152" i="7"/>
  <c r="CW152" i="7"/>
  <c r="CX152" i="7"/>
  <c r="CY152" i="7"/>
  <c r="CZ152" i="7"/>
  <c r="DA152" i="7"/>
  <c r="DB152" i="7"/>
  <c r="CU153" i="7"/>
  <c r="CV153" i="7"/>
  <c r="CW153" i="7"/>
  <c r="CX153" i="7"/>
  <c r="CY153" i="7"/>
  <c r="CZ153" i="7"/>
  <c r="DA153" i="7"/>
  <c r="DB153" i="7"/>
  <c r="CU154" i="7"/>
  <c r="CV154" i="7"/>
  <c r="CW154" i="7"/>
  <c r="CX154" i="7"/>
  <c r="CY154" i="7"/>
  <c r="CZ154" i="7"/>
  <c r="DA154" i="7"/>
  <c r="DB154" i="7"/>
  <c r="CU155" i="7"/>
  <c r="CV155" i="7"/>
  <c r="CW155" i="7"/>
  <c r="CX155" i="7"/>
  <c r="CY155" i="7"/>
  <c r="CZ155" i="7"/>
  <c r="DA155" i="7"/>
  <c r="DB155" i="7"/>
  <c r="CU156" i="7"/>
  <c r="CV156" i="7"/>
  <c r="CW156" i="7"/>
  <c r="CX156" i="7"/>
  <c r="CY156" i="7"/>
  <c r="CZ156" i="7"/>
  <c r="DA156" i="7"/>
  <c r="DB156" i="7"/>
  <c r="CU157" i="7"/>
  <c r="CV157" i="7"/>
  <c r="CW157" i="7"/>
  <c r="CX157" i="7"/>
  <c r="CY157" i="7"/>
  <c r="CZ157" i="7"/>
  <c r="DA157" i="7"/>
  <c r="DB157" i="7"/>
  <c r="CU158" i="7"/>
  <c r="CV158" i="7"/>
  <c r="CW158" i="7"/>
  <c r="CX158" i="7"/>
  <c r="CY158" i="7"/>
  <c r="CZ158" i="7"/>
  <c r="DA158" i="7"/>
  <c r="DB158" i="7"/>
  <c r="CU159" i="7"/>
  <c r="CV159" i="7"/>
  <c r="CW159" i="7"/>
  <c r="CX159" i="7"/>
  <c r="CY159" i="7"/>
  <c r="CZ159" i="7"/>
  <c r="DA159" i="7"/>
  <c r="DB159" i="7"/>
  <c r="CU160" i="7"/>
  <c r="CV160" i="7"/>
  <c r="CW160" i="7"/>
  <c r="CX160" i="7"/>
  <c r="CY160" i="7"/>
  <c r="CZ160" i="7"/>
  <c r="DA160" i="7"/>
  <c r="DB160" i="7"/>
  <c r="CU161" i="7"/>
  <c r="CV161" i="7"/>
  <c r="CW161" i="7"/>
  <c r="CX161" i="7"/>
  <c r="CY161" i="7"/>
  <c r="CZ161" i="7"/>
  <c r="DA161" i="7"/>
  <c r="DB161" i="7"/>
  <c r="CU162" i="7"/>
  <c r="CV162" i="7"/>
  <c r="CW162" i="7"/>
  <c r="CX162" i="7"/>
  <c r="CY162" i="7"/>
  <c r="CZ162" i="7"/>
  <c r="DA162" i="7"/>
  <c r="DB162" i="7"/>
  <c r="CU163" i="7"/>
  <c r="CV163" i="7"/>
  <c r="CW163" i="7"/>
  <c r="CX163" i="7"/>
  <c r="CY163" i="7"/>
  <c r="CZ163" i="7"/>
  <c r="DA163" i="7"/>
  <c r="DB163" i="7"/>
  <c r="CU164" i="7"/>
  <c r="CV164" i="7"/>
  <c r="CW164" i="7"/>
  <c r="CX164" i="7"/>
  <c r="CY164" i="7"/>
  <c r="CZ164" i="7"/>
  <c r="DA164" i="7"/>
  <c r="DB164" i="7"/>
  <c r="CU165" i="7"/>
  <c r="CV165" i="7"/>
  <c r="CW165" i="7"/>
  <c r="CX165" i="7"/>
  <c r="CY165" i="7"/>
  <c r="CZ165" i="7"/>
  <c r="DA165" i="7"/>
  <c r="DB165" i="7"/>
  <c r="CU166" i="7"/>
  <c r="CV166" i="7"/>
  <c r="CW166" i="7"/>
  <c r="CX166" i="7"/>
  <c r="CY166" i="7"/>
  <c r="CZ166" i="7"/>
  <c r="DA166" i="7"/>
  <c r="DB166" i="7"/>
  <c r="CU167" i="7"/>
  <c r="CV167" i="7"/>
  <c r="CW167" i="7"/>
  <c r="CX167" i="7"/>
  <c r="CY167" i="7"/>
  <c r="CZ167" i="7"/>
  <c r="DA167" i="7"/>
  <c r="DB167" i="7"/>
  <c r="CU168" i="7"/>
  <c r="CV168" i="7"/>
  <c r="CW168" i="7"/>
  <c r="CX168" i="7"/>
  <c r="CY168" i="7"/>
  <c r="CZ168" i="7"/>
  <c r="DA168" i="7"/>
  <c r="DB168" i="7"/>
  <c r="CU169" i="7"/>
  <c r="CV169" i="7"/>
  <c r="CW169" i="7"/>
  <c r="CX169" i="7"/>
  <c r="CY169" i="7"/>
  <c r="CZ169" i="7"/>
  <c r="DA169" i="7"/>
  <c r="DB169" i="7"/>
  <c r="CU170" i="7"/>
  <c r="CV170" i="7"/>
  <c r="CW170" i="7"/>
  <c r="CX170" i="7"/>
  <c r="CY170" i="7"/>
  <c r="CZ170" i="7"/>
  <c r="DA170" i="7"/>
  <c r="DB170" i="7"/>
  <c r="CU171" i="7"/>
  <c r="CV171" i="7"/>
  <c r="CW171" i="7"/>
  <c r="CX171" i="7"/>
  <c r="CY171" i="7"/>
  <c r="CZ171" i="7"/>
  <c r="DA171" i="7"/>
  <c r="DB171" i="7"/>
  <c r="CU172" i="7"/>
  <c r="CV172" i="7"/>
  <c r="CW172" i="7"/>
  <c r="CX172" i="7"/>
  <c r="CY172" i="7"/>
  <c r="CZ172" i="7"/>
  <c r="DA172" i="7"/>
  <c r="DB172" i="7"/>
  <c r="CU173" i="7"/>
  <c r="CV173" i="7"/>
  <c r="CW173" i="7"/>
  <c r="CX173" i="7"/>
  <c r="CY173" i="7"/>
  <c r="CZ173" i="7"/>
  <c r="DA173" i="7"/>
  <c r="DB173" i="7"/>
  <c r="CU174" i="7"/>
  <c r="CV174" i="7"/>
  <c r="CW174" i="7"/>
  <c r="CX174" i="7"/>
  <c r="CY174" i="7"/>
  <c r="CZ174" i="7"/>
  <c r="DA174" i="7"/>
  <c r="DB174" i="7"/>
  <c r="CU175" i="7"/>
  <c r="CV175" i="7"/>
  <c r="CW175" i="7"/>
  <c r="CX175" i="7"/>
  <c r="CY175" i="7"/>
  <c r="CZ175" i="7"/>
  <c r="DA175" i="7"/>
  <c r="DB175" i="7"/>
  <c r="CU176" i="7"/>
  <c r="CV176" i="7"/>
  <c r="CW176" i="7"/>
  <c r="CX176" i="7"/>
  <c r="CY176" i="7"/>
  <c r="CZ176" i="7"/>
  <c r="DA176" i="7"/>
  <c r="DB176" i="7"/>
  <c r="CU177" i="7"/>
  <c r="CV177" i="7"/>
  <c r="CW177" i="7"/>
  <c r="CX177" i="7"/>
  <c r="CY177" i="7"/>
  <c r="CZ177" i="7"/>
  <c r="DA177" i="7"/>
  <c r="DB177" i="7"/>
  <c r="CU178" i="7"/>
  <c r="CV178" i="7"/>
  <c r="CW178" i="7"/>
  <c r="CX178" i="7"/>
  <c r="CY178" i="7"/>
  <c r="CZ178" i="7"/>
  <c r="DA178" i="7"/>
  <c r="DB178" i="7"/>
  <c r="CU179" i="7"/>
  <c r="CV179" i="7"/>
  <c r="CW179" i="7"/>
  <c r="CX179" i="7"/>
  <c r="CY179" i="7"/>
  <c r="CZ179" i="7"/>
  <c r="DA179" i="7"/>
  <c r="DB179" i="7"/>
  <c r="CU180" i="7"/>
  <c r="CV180" i="7"/>
  <c r="CW180" i="7"/>
  <c r="CX180" i="7"/>
  <c r="CY180" i="7"/>
  <c r="CZ180" i="7"/>
  <c r="DA180" i="7"/>
  <c r="DB180" i="7"/>
  <c r="CU181" i="7"/>
  <c r="CV181" i="7"/>
  <c r="CW181" i="7"/>
  <c r="CX181" i="7"/>
  <c r="CY181" i="7"/>
  <c r="CZ181" i="7"/>
  <c r="DA181" i="7"/>
  <c r="DB181" i="7"/>
  <c r="CU182" i="7"/>
  <c r="CV182" i="7"/>
  <c r="CW182" i="7"/>
  <c r="CX182" i="7"/>
  <c r="CY182" i="7"/>
  <c r="CZ182" i="7"/>
  <c r="DA182" i="7"/>
  <c r="DB182" i="7"/>
  <c r="CU183" i="7"/>
  <c r="CV183" i="7"/>
  <c r="CW183" i="7"/>
  <c r="CX183" i="7"/>
  <c r="CY183" i="7"/>
  <c r="CZ183" i="7"/>
  <c r="DA183" i="7"/>
  <c r="DB183" i="7"/>
  <c r="CU184" i="7"/>
  <c r="CV184" i="7"/>
  <c r="CW184" i="7"/>
  <c r="CX184" i="7"/>
  <c r="CY184" i="7"/>
  <c r="CZ184" i="7"/>
  <c r="DA184" i="7"/>
  <c r="DB184" i="7"/>
  <c r="CU185" i="7"/>
  <c r="CV185" i="7"/>
  <c r="CW185" i="7"/>
  <c r="CX185" i="7"/>
  <c r="CY185" i="7"/>
  <c r="CZ185" i="7"/>
  <c r="DA185" i="7"/>
  <c r="DB185" i="7"/>
  <c r="CU186" i="7"/>
  <c r="CV186" i="7"/>
  <c r="CW186" i="7"/>
  <c r="CX186" i="7"/>
  <c r="CY186" i="7"/>
  <c r="CZ186" i="7"/>
  <c r="DA186" i="7"/>
  <c r="DB186" i="7"/>
  <c r="CU187" i="7"/>
  <c r="CV187" i="7"/>
  <c r="CW187" i="7"/>
  <c r="CX187" i="7"/>
  <c r="CY187" i="7"/>
  <c r="CZ187" i="7"/>
  <c r="DA187" i="7"/>
  <c r="DB187" i="7"/>
  <c r="CU188" i="7"/>
  <c r="CV188" i="7"/>
  <c r="CW188" i="7"/>
  <c r="CX188" i="7"/>
  <c r="CY188" i="7"/>
  <c r="CZ188" i="7"/>
  <c r="DA188" i="7"/>
  <c r="DB188" i="7"/>
  <c r="CU189" i="7"/>
  <c r="CV189" i="7"/>
  <c r="CW189" i="7"/>
  <c r="CX189" i="7"/>
  <c r="CY189" i="7"/>
  <c r="CZ189" i="7"/>
  <c r="DA189" i="7"/>
  <c r="DB189" i="7"/>
  <c r="CU190" i="7"/>
  <c r="CV190" i="7"/>
  <c r="CW190" i="7"/>
  <c r="CX190" i="7"/>
  <c r="CY190" i="7"/>
  <c r="CZ190" i="7"/>
  <c r="DA190" i="7"/>
  <c r="DB190" i="7"/>
  <c r="CU191" i="7"/>
  <c r="CV191" i="7"/>
  <c r="CW191" i="7"/>
  <c r="CX191" i="7"/>
  <c r="CY191" i="7"/>
  <c r="CZ191" i="7"/>
  <c r="DA191" i="7"/>
  <c r="DB191" i="7"/>
  <c r="CU192" i="7"/>
  <c r="CV192" i="7"/>
  <c r="CW192" i="7"/>
  <c r="CX192" i="7"/>
  <c r="CY192" i="7"/>
  <c r="CZ192" i="7"/>
  <c r="DA192" i="7"/>
  <c r="DB192" i="7"/>
  <c r="CU193" i="7"/>
  <c r="CV193" i="7"/>
  <c r="CW193" i="7"/>
  <c r="CX193" i="7"/>
  <c r="CY193" i="7"/>
  <c r="CZ193" i="7"/>
  <c r="DA193" i="7"/>
  <c r="DB193" i="7"/>
  <c r="CU194" i="7"/>
  <c r="CV194" i="7"/>
  <c r="CW194" i="7"/>
  <c r="CX194" i="7"/>
  <c r="CY194" i="7"/>
  <c r="CZ194" i="7"/>
  <c r="DA194" i="7"/>
  <c r="DB194" i="7"/>
  <c r="CU195" i="7"/>
  <c r="CV195" i="7"/>
  <c r="CW195" i="7"/>
  <c r="CX195" i="7"/>
  <c r="CY195" i="7"/>
  <c r="CZ195" i="7"/>
  <c r="DA195" i="7"/>
  <c r="DB195" i="7"/>
  <c r="CU196" i="7"/>
  <c r="CV196" i="7"/>
  <c r="CW196" i="7"/>
  <c r="CX196" i="7"/>
  <c r="CY196" i="7"/>
  <c r="CZ196" i="7"/>
  <c r="DA196" i="7"/>
  <c r="DB196" i="7"/>
  <c r="CU197" i="7"/>
  <c r="CV197" i="7"/>
  <c r="CW197" i="7"/>
  <c r="CX197" i="7"/>
  <c r="CY197" i="7"/>
  <c r="CZ197" i="7"/>
  <c r="DA197" i="7"/>
  <c r="DB197" i="7"/>
  <c r="CU198" i="7"/>
  <c r="CV198" i="7"/>
  <c r="CW198" i="7"/>
  <c r="CX198" i="7"/>
  <c r="CY198" i="7"/>
  <c r="CZ198" i="7"/>
  <c r="DA198" i="7"/>
  <c r="DB198" i="7"/>
  <c r="CU199" i="7"/>
  <c r="CV199" i="7"/>
  <c r="CW199" i="7"/>
  <c r="CX199" i="7"/>
  <c r="CY199" i="7"/>
  <c r="CZ199" i="7"/>
  <c r="DA199" i="7"/>
  <c r="DB199" i="7"/>
  <c r="CU200" i="7"/>
  <c r="CV200" i="7"/>
  <c r="CW200" i="7"/>
  <c r="CX200" i="7"/>
  <c r="CY200" i="7"/>
  <c r="CZ200" i="7"/>
  <c r="DA200" i="7"/>
  <c r="DB200" i="7"/>
  <c r="CU201" i="7"/>
  <c r="CV201" i="7"/>
  <c r="CW201" i="7"/>
  <c r="CX201" i="7"/>
  <c r="CY201" i="7"/>
  <c r="CZ201" i="7"/>
  <c r="DA201" i="7"/>
  <c r="DB201" i="7"/>
  <c r="CU202" i="7"/>
  <c r="CV202" i="7"/>
  <c r="CW202" i="7"/>
  <c r="CX202" i="7"/>
  <c r="CY202" i="7"/>
  <c r="CZ202" i="7"/>
  <c r="DA202" i="7"/>
  <c r="DB202" i="7"/>
  <c r="CU203" i="7"/>
  <c r="CV203" i="7"/>
  <c r="CW203" i="7"/>
  <c r="CX203" i="7"/>
  <c r="CY203" i="7"/>
  <c r="CZ203" i="7"/>
  <c r="DA203" i="7"/>
  <c r="DB203" i="7"/>
  <c r="CU204" i="7"/>
  <c r="CV204" i="7"/>
  <c r="CW204" i="7"/>
  <c r="CX204" i="7"/>
  <c r="CY204" i="7"/>
  <c r="CZ204" i="7"/>
  <c r="DA204" i="7"/>
  <c r="DB204" i="7"/>
  <c r="CU205" i="7"/>
  <c r="CV205" i="7"/>
  <c r="CW205" i="7"/>
  <c r="CX205" i="7"/>
  <c r="CY205" i="7"/>
  <c r="CZ205" i="7"/>
  <c r="DA205" i="7"/>
  <c r="DB205" i="7"/>
  <c r="CU206" i="7"/>
  <c r="CV206" i="7"/>
  <c r="CW206" i="7"/>
  <c r="CX206" i="7"/>
  <c r="CY206" i="7"/>
  <c r="CZ206" i="7"/>
  <c r="DA206" i="7"/>
  <c r="DB206" i="7"/>
  <c r="CU207" i="7"/>
  <c r="CV207" i="7"/>
  <c r="CW207" i="7"/>
  <c r="CX207" i="7"/>
  <c r="CY207" i="7"/>
  <c r="CZ207" i="7"/>
  <c r="DA207" i="7"/>
  <c r="DB207" i="7"/>
  <c r="CU208" i="7"/>
  <c r="CV208" i="7"/>
  <c r="CW208" i="7"/>
  <c r="CX208" i="7"/>
  <c r="CY208" i="7"/>
  <c r="CZ208" i="7"/>
  <c r="DA208" i="7"/>
  <c r="DB208" i="7"/>
  <c r="CU209" i="7"/>
  <c r="CV209" i="7"/>
  <c r="CW209" i="7"/>
  <c r="CX209" i="7"/>
  <c r="CY209" i="7"/>
  <c r="CZ209" i="7"/>
  <c r="DA209" i="7"/>
  <c r="DB209" i="7"/>
  <c r="CU210" i="7"/>
  <c r="CV210" i="7"/>
  <c r="CW210" i="7"/>
  <c r="CX210" i="7"/>
  <c r="CY210" i="7"/>
  <c r="CZ210" i="7"/>
  <c r="DA210" i="7"/>
  <c r="DB210" i="7"/>
  <c r="CU211" i="7"/>
  <c r="CV211" i="7"/>
  <c r="CW211" i="7"/>
  <c r="CX211" i="7"/>
  <c r="CY211" i="7"/>
  <c r="CZ211" i="7"/>
  <c r="DA211" i="7"/>
  <c r="DB211" i="7"/>
  <c r="CU212" i="7"/>
  <c r="CV212" i="7"/>
  <c r="CW212" i="7"/>
  <c r="CX212" i="7"/>
  <c r="CY212" i="7"/>
  <c r="CZ212" i="7"/>
  <c r="DA212" i="7"/>
  <c r="DB212" i="7"/>
  <c r="CU213" i="7"/>
  <c r="CV213" i="7"/>
  <c r="CW213" i="7"/>
  <c r="CX213" i="7"/>
  <c r="CY213" i="7"/>
  <c r="CZ213" i="7"/>
  <c r="DA213" i="7"/>
  <c r="DB213" i="7"/>
  <c r="CU214" i="7"/>
  <c r="CV214" i="7"/>
  <c r="CW214" i="7"/>
  <c r="CX214" i="7"/>
  <c r="CY214" i="7"/>
  <c r="CZ214" i="7"/>
  <c r="DA214" i="7"/>
  <c r="DB214" i="7"/>
  <c r="CU215" i="7"/>
  <c r="CV215" i="7"/>
  <c r="CW215" i="7"/>
  <c r="CX215" i="7"/>
  <c r="CY215" i="7"/>
  <c r="CZ215" i="7"/>
  <c r="DA215" i="7"/>
  <c r="DB215" i="7"/>
  <c r="CU216" i="7"/>
  <c r="CV216" i="7"/>
  <c r="CW216" i="7"/>
  <c r="CX216" i="7"/>
  <c r="CY216" i="7"/>
  <c r="CZ216" i="7"/>
  <c r="DA216" i="7"/>
  <c r="DB216" i="7"/>
  <c r="CU217" i="7"/>
  <c r="CV217" i="7"/>
  <c r="CW217" i="7"/>
  <c r="CX217" i="7"/>
  <c r="CY217" i="7"/>
  <c r="CZ217" i="7"/>
  <c r="DA217" i="7"/>
  <c r="DB217" i="7"/>
  <c r="CU218" i="7"/>
  <c r="CV218" i="7"/>
  <c r="CW218" i="7"/>
  <c r="CX218" i="7"/>
  <c r="CY218" i="7"/>
  <c r="CZ218" i="7"/>
  <c r="DA218" i="7"/>
  <c r="DB218" i="7"/>
  <c r="CU219" i="7"/>
  <c r="CV219" i="7"/>
  <c r="CW219" i="7"/>
  <c r="CX219" i="7"/>
  <c r="CY219" i="7"/>
  <c r="CZ219" i="7"/>
  <c r="DA219" i="7"/>
  <c r="DB219" i="7"/>
  <c r="CU220" i="7"/>
  <c r="CV220" i="7"/>
  <c r="CW220" i="7"/>
  <c r="CX220" i="7"/>
  <c r="CY220" i="7"/>
  <c r="CZ220" i="7"/>
  <c r="DA220" i="7"/>
  <c r="DB220" i="7"/>
  <c r="CU221" i="7"/>
  <c r="CV221" i="7"/>
  <c r="CW221" i="7"/>
  <c r="CX221" i="7"/>
  <c r="CY221" i="7"/>
  <c r="CZ221" i="7"/>
  <c r="DA221" i="7"/>
  <c r="DB221" i="7"/>
  <c r="CU222" i="7"/>
  <c r="CV222" i="7"/>
  <c r="CW222" i="7"/>
  <c r="CX222" i="7"/>
  <c r="CY222" i="7"/>
  <c r="CZ222" i="7"/>
  <c r="DA222" i="7"/>
  <c r="DB222" i="7"/>
  <c r="CU223" i="7"/>
  <c r="CV223" i="7"/>
  <c r="CW223" i="7"/>
  <c r="CX223" i="7"/>
  <c r="CY223" i="7"/>
  <c r="CZ223" i="7"/>
  <c r="DA223" i="7"/>
  <c r="DB223" i="7"/>
  <c r="CU224" i="7"/>
  <c r="CV224" i="7"/>
  <c r="CW224" i="7"/>
  <c r="CX224" i="7"/>
  <c r="CY224" i="7"/>
  <c r="CZ224" i="7"/>
  <c r="DA224" i="7"/>
  <c r="DB224" i="7"/>
  <c r="CU225" i="7"/>
  <c r="CV225" i="7"/>
  <c r="CW225" i="7"/>
  <c r="CX225" i="7"/>
  <c r="CY225" i="7"/>
  <c r="CZ225" i="7"/>
  <c r="DA225" i="7"/>
  <c r="DB225" i="7"/>
  <c r="CU226" i="7"/>
  <c r="CV226" i="7"/>
  <c r="CW226" i="7"/>
  <c r="CX226" i="7"/>
  <c r="CY226" i="7"/>
  <c r="CZ226" i="7"/>
  <c r="DA226" i="7"/>
  <c r="DB226" i="7"/>
  <c r="CU227" i="7"/>
  <c r="CV227" i="7"/>
  <c r="CW227" i="7"/>
  <c r="CX227" i="7"/>
  <c r="CY227" i="7"/>
  <c r="CZ227" i="7"/>
  <c r="DA227" i="7"/>
  <c r="DB227" i="7"/>
  <c r="CU228" i="7"/>
  <c r="CV228" i="7"/>
  <c r="CW228" i="7"/>
  <c r="CX228" i="7"/>
  <c r="CY228" i="7"/>
  <c r="CZ228" i="7"/>
  <c r="DA228" i="7"/>
  <c r="DB228" i="7"/>
  <c r="CU229" i="7"/>
  <c r="CV229" i="7"/>
  <c r="CW229" i="7"/>
  <c r="CX229" i="7"/>
  <c r="CY229" i="7"/>
  <c r="CZ229" i="7"/>
  <c r="DA229" i="7"/>
  <c r="DB229" i="7"/>
  <c r="CU230" i="7"/>
  <c r="CV230" i="7"/>
  <c r="CW230" i="7"/>
  <c r="CX230" i="7"/>
  <c r="CY230" i="7"/>
  <c r="CZ230" i="7"/>
  <c r="DA230" i="7"/>
  <c r="DB230" i="7"/>
  <c r="CU231" i="7"/>
  <c r="CV231" i="7"/>
  <c r="CW231" i="7"/>
  <c r="CX231" i="7"/>
  <c r="CY231" i="7"/>
  <c r="CZ231" i="7"/>
  <c r="DA231" i="7"/>
  <c r="DB231" i="7"/>
  <c r="CU232" i="7"/>
  <c r="CV232" i="7"/>
  <c r="CW232" i="7"/>
  <c r="CX232" i="7"/>
  <c r="CY232" i="7"/>
  <c r="CZ232" i="7"/>
  <c r="DA232" i="7"/>
  <c r="DB232" i="7"/>
  <c r="CU233" i="7"/>
  <c r="CV233" i="7"/>
  <c r="CW233" i="7"/>
  <c r="CX233" i="7"/>
  <c r="CY233" i="7"/>
  <c r="CZ233" i="7"/>
  <c r="DA233" i="7"/>
  <c r="DB233" i="7"/>
  <c r="CU234" i="7"/>
  <c r="CV234" i="7"/>
  <c r="CW234" i="7"/>
  <c r="CX234" i="7"/>
  <c r="CY234" i="7"/>
  <c r="CZ234" i="7"/>
  <c r="DA234" i="7"/>
  <c r="DB234" i="7"/>
  <c r="CU235" i="7"/>
  <c r="CV235" i="7"/>
  <c r="CW235" i="7"/>
  <c r="CX235" i="7"/>
  <c r="CY235" i="7"/>
  <c r="CZ235" i="7"/>
  <c r="DA235" i="7"/>
  <c r="DB235" i="7"/>
  <c r="CU236" i="7"/>
  <c r="CV236" i="7"/>
  <c r="CW236" i="7"/>
  <c r="CX236" i="7"/>
  <c r="CY236" i="7"/>
  <c r="CZ236" i="7"/>
  <c r="DA236" i="7"/>
  <c r="DB236" i="7"/>
  <c r="CU237" i="7"/>
  <c r="CV237" i="7"/>
  <c r="CW237" i="7"/>
  <c r="CX237" i="7"/>
  <c r="CY237" i="7"/>
  <c r="CZ237" i="7"/>
  <c r="DA237" i="7"/>
  <c r="DB237" i="7"/>
  <c r="CU238" i="7"/>
  <c r="CV238" i="7"/>
  <c r="CW238" i="7"/>
  <c r="CX238" i="7"/>
  <c r="CY238" i="7"/>
  <c r="CZ238" i="7"/>
  <c r="DA238" i="7"/>
  <c r="DB238" i="7"/>
  <c r="CU239" i="7"/>
  <c r="CV239" i="7"/>
  <c r="CW239" i="7"/>
  <c r="CX239" i="7"/>
  <c r="CY239" i="7"/>
  <c r="CZ239" i="7"/>
  <c r="DA239" i="7"/>
  <c r="DB239" i="7"/>
  <c r="CU240" i="7"/>
  <c r="CV240" i="7"/>
  <c r="CW240" i="7"/>
  <c r="CX240" i="7"/>
  <c r="CY240" i="7"/>
  <c r="CZ240" i="7"/>
  <c r="DA240" i="7"/>
  <c r="DB240" i="7"/>
  <c r="CU241" i="7"/>
  <c r="CV241" i="7"/>
  <c r="CW241" i="7"/>
  <c r="CX241" i="7"/>
  <c r="CY241" i="7"/>
  <c r="CZ241" i="7"/>
  <c r="DA241" i="7"/>
  <c r="DB241" i="7"/>
  <c r="CU242" i="7"/>
  <c r="CV242" i="7"/>
  <c r="CW242" i="7"/>
  <c r="CX242" i="7"/>
  <c r="CY242" i="7"/>
  <c r="CZ242" i="7"/>
  <c r="DA242" i="7"/>
  <c r="DB242" i="7"/>
  <c r="CU243" i="7"/>
  <c r="CV243" i="7"/>
  <c r="CW243" i="7"/>
  <c r="CX243" i="7"/>
  <c r="CY243" i="7"/>
  <c r="CZ243" i="7"/>
  <c r="DA243" i="7"/>
  <c r="DB243" i="7"/>
  <c r="CU244" i="7"/>
  <c r="CV244" i="7"/>
  <c r="CW244" i="7"/>
  <c r="CX244" i="7"/>
  <c r="CY244" i="7"/>
  <c r="CZ244" i="7"/>
  <c r="DA244" i="7"/>
  <c r="DB244" i="7"/>
  <c r="CU245" i="7"/>
  <c r="CV245" i="7"/>
  <c r="CW245" i="7"/>
  <c r="CX245" i="7"/>
  <c r="CY245" i="7"/>
  <c r="CZ245" i="7"/>
  <c r="DA245" i="7"/>
  <c r="DB245" i="7"/>
  <c r="CU246" i="7"/>
  <c r="CV246" i="7"/>
  <c r="CW246" i="7"/>
  <c r="CX246" i="7"/>
  <c r="CY246" i="7"/>
  <c r="CZ246" i="7"/>
  <c r="DA246" i="7"/>
  <c r="DB246" i="7"/>
  <c r="CU247" i="7"/>
  <c r="CV247" i="7"/>
  <c r="CW247" i="7"/>
  <c r="CX247" i="7"/>
  <c r="CY247" i="7"/>
  <c r="CZ247" i="7"/>
  <c r="DA247" i="7"/>
  <c r="DB247" i="7"/>
  <c r="CU248" i="7"/>
  <c r="CV248" i="7"/>
  <c r="CW248" i="7"/>
  <c r="CX248" i="7"/>
  <c r="CY248" i="7"/>
  <c r="CZ248" i="7"/>
  <c r="DA248" i="7"/>
  <c r="DB248" i="7"/>
  <c r="CU249" i="7"/>
  <c r="CV249" i="7"/>
  <c r="CW249" i="7"/>
  <c r="CX249" i="7"/>
  <c r="CY249" i="7"/>
  <c r="CZ249" i="7"/>
  <c r="DA249" i="7"/>
  <c r="DB249" i="7"/>
  <c r="CU250" i="7"/>
  <c r="CV250" i="7"/>
  <c r="CW250" i="7"/>
  <c r="CX250" i="7"/>
  <c r="CY250" i="7"/>
  <c r="CZ250" i="7"/>
  <c r="DA250" i="7"/>
  <c r="DB250" i="7"/>
  <c r="CU251" i="7"/>
  <c r="CV251" i="7"/>
  <c r="CW251" i="7"/>
  <c r="CX251" i="7"/>
  <c r="CY251" i="7"/>
  <c r="CZ251" i="7"/>
  <c r="DA251" i="7"/>
  <c r="DB251" i="7"/>
  <c r="CU252" i="7"/>
  <c r="CV252" i="7"/>
  <c r="CW252" i="7"/>
  <c r="CX252" i="7"/>
  <c r="CY252" i="7"/>
  <c r="CZ252" i="7"/>
  <c r="DA252" i="7"/>
  <c r="DB252" i="7"/>
  <c r="CU253" i="7"/>
  <c r="CV253" i="7"/>
  <c r="CW253" i="7"/>
  <c r="CX253" i="7"/>
  <c r="CY253" i="7"/>
  <c r="CZ253" i="7"/>
  <c r="DA253" i="7"/>
  <c r="DB253" i="7"/>
  <c r="CU254" i="7"/>
  <c r="CV254" i="7"/>
  <c r="CW254" i="7"/>
  <c r="CX254" i="7"/>
  <c r="CY254" i="7"/>
  <c r="CZ254" i="7"/>
  <c r="DA254" i="7"/>
  <c r="DB254" i="7"/>
  <c r="CU255" i="7"/>
  <c r="CV255" i="7"/>
  <c r="CW255" i="7"/>
  <c r="CX255" i="7"/>
  <c r="CY255" i="7"/>
  <c r="CZ255" i="7"/>
  <c r="DA255" i="7"/>
  <c r="DB255" i="7"/>
  <c r="CU256" i="7"/>
  <c r="CV256" i="7"/>
  <c r="CW256" i="7"/>
  <c r="CX256" i="7"/>
  <c r="CY256" i="7"/>
  <c r="CZ256" i="7"/>
  <c r="DA256" i="7"/>
  <c r="DB256" i="7"/>
  <c r="BI38" i="7"/>
  <c r="BJ38" i="7"/>
  <c r="BK38" i="7"/>
  <c r="BL38" i="7"/>
  <c r="BM38" i="7"/>
  <c r="BN38" i="7"/>
  <c r="BO38" i="7"/>
  <c r="BP38" i="7"/>
  <c r="BI39" i="7"/>
  <c r="BJ39" i="7"/>
  <c r="BK39" i="7"/>
  <c r="BL39" i="7"/>
  <c r="BM39" i="7"/>
  <c r="BN39" i="7"/>
  <c r="BO39" i="7"/>
  <c r="BP39" i="7"/>
  <c r="BI40" i="7"/>
  <c r="BJ40" i="7"/>
  <c r="BK40" i="7"/>
  <c r="BL40" i="7"/>
  <c r="BM40" i="7"/>
  <c r="BN40" i="7"/>
  <c r="BO40" i="7"/>
  <c r="BP40" i="7"/>
  <c r="BI41" i="7"/>
  <c r="BJ41" i="7"/>
  <c r="BK41" i="7"/>
  <c r="BL41" i="7"/>
  <c r="BM41" i="7"/>
  <c r="BN41" i="7"/>
  <c r="BO41" i="7"/>
  <c r="BP41" i="7"/>
  <c r="BI42" i="7"/>
  <c r="BJ42" i="7"/>
  <c r="BK42" i="7"/>
  <c r="BL42" i="7"/>
  <c r="BM42" i="7"/>
  <c r="BN42" i="7"/>
  <c r="BO42" i="7"/>
  <c r="BP42" i="7"/>
  <c r="BI43" i="7"/>
  <c r="BJ43" i="7"/>
  <c r="BK43" i="7"/>
  <c r="BL43" i="7"/>
  <c r="BM43" i="7"/>
  <c r="BN43" i="7"/>
  <c r="BO43" i="7"/>
  <c r="BP43" i="7"/>
  <c r="BI44" i="7"/>
  <c r="BJ44" i="7"/>
  <c r="BK44" i="7"/>
  <c r="BL44" i="7"/>
  <c r="BM44" i="7"/>
  <c r="BN44" i="7"/>
  <c r="BO44" i="7"/>
  <c r="BP44" i="7"/>
  <c r="BI45" i="7"/>
  <c r="BJ45" i="7"/>
  <c r="BK45" i="7"/>
  <c r="BL45" i="7"/>
  <c r="BM45" i="7"/>
  <c r="BN45" i="7"/>
  <c r="BO45" i="7"/>
  <c r="BP45" i="7"/>
  <c r="BI46" i="7"/>
  <c r="BJ46" i="7"/>
  <c r="BK46" i="7"/>
  <c r="BL46" i="7"/>
  <c r="BM46" i="7"/>
  <c r="BN46" i="7"/>
  <c r="BO46" i="7"/>
  <c r="BP46" i="7"/>
  <c r="BI47" i="7"/>
  <c r="BJ47" i="7"/>
  <c r="BK47" i="7"/>
  <c r="BL47" i="7"/>
  <c r="BM47" i="7"/>
  <c r="BN47" i="7"/>
  <c r="BO47" i="7"/>
  <c r="BP47" i="7"/>
  <c r="BI48" i="7"/>
  <c r="BJ48" i="7"/>
  <c r="BK48" i="7"/>
  <c r="BL48" i="7"/>
  <c r="BM48" i="7"/>
  <c r="BN48" i="7"/>
  <c r="BO48" i="7"/>
  <c r="BP48" i="7"/>
  <c r="BI49" i="7"/>
  <c r="BJ49" i="7"/>
  <c r="BK49" i="7"/>
  <c r="BL49" i="7"/>
  <c r="BM49" i="7"/>
  <c r="BN49" i="7"/>
  <c r="BO49" i="7"/>
  <c r="BP49" i="7"/>
  <c r="BI50" i="7"/>
  <c r="BJ50" i="7"/>
  <c r="BK50" i="7"/>
  <c r="BL50" i="7"/>
  <c r="BM50" i="7"/>
  <c r="BN50" i="7"/>
  <c r="BO50" i="7"/>
  <c r="BP50" i="7"/>
  <c r="BI51" i="7"/>
  <c r="BJ51" i="7"/>
  <c r="BK51" i="7"/>
  <c r="BL51" i="7"/>
  <c r="BM51" i="7"/>
  <c r="BN51" i="7"/>
  <c r="BO51" i="7"/>
  <c r="BP51" i="7"/>
  <c r="BI52" i="7"/>
  <c r="BJ52" i="7"/>
  <c r="BK52" i="7"/>
  <c r="BL52" i="7"/>
  <c r="BM52" i="7"/>
  <c r="BN52" i="7"/>
  <c r="BO52" i="7"/>
  <c r="BP52" i="7"/>
  <c r="BI53" i="7"/>
  <c r="BJ53" i="7"/>
  <c r="BK53" i="7"/>
  <c r="BL53" i="7"/>
  <c r="BM53" i="7"/>
  <c r="BN53" i="7"/>
  <c r="BO53" i="7"/>
  <c r="BP53" i="7"/>
  <c r="BI54" i="7"/>
  <c r="BJ54" i="7"/>
  <c r="BK54" i="7"/>
  <c r="BL54" i="7"/>
  <c r="BM54" i="7"/>
  <c r="BN54" i="7"/>
  <c r="BO54" i="7"/>
  <c r="BP54" i="7"/>
  <c r="BI55" i="7"/>
  <c r="BJ55" i="7"/>
  <c r="BK55" i="7"/>
  <c r="BL55" i="7"/>
  <c r="BM55" i="7"/>
  <c r="BN55" i="7"/>
  <c r="BO55" i="7"/>
  <c r="BP55" i="7"/>
  <c r="BI56" i="7"/>
  <c r="BJ56" i="7"/>
  <c r="BK56" i="7"/>
  <c r="BL56" i="7"/>
  <c r="BM56" i="7"/>
  <c r="BN56" i="7"/>
  <c r="BO56" i="7"/>
  <c r="BP56" i="7"/>
  <c r="BI57" i="7"/>
  <c r="BJ57" i="7"/>
  <c r="BK57" i="7"/>
  <c r="BL57" i="7"/>
  <c r="BM57" i="7"/>
  <c r="BN57" i="7"/>
  <c r="BO57" i="7"/>
  <c r="BP57" i="7"/>
  <c r="BI58" i="7"/>
  <c r="BJ58" i="7"/>
  <c r="BK58" i="7"/>
  <c r="BL58" i="7"/>
  <c r="BM58" i="7"/>
  <c r="BN58" i="7"/>
  <c r="BO58" i="7"/>
  <c r="BP58" i="7"/>
  <c r="BI59" i="7"/>
  <c r="BJ59" i="7"/>
  <c r="BK59" i="7"/>
  <c r="BL59" i="7"/>
  <c r="BM59" i="7"/>
  <c r="BN59" i="7"/>
  <c r="BO59" i="7"/>
  <c r="BP59" i="7"/>
  <c r="BI60" i="7"/>
  <c r="BJ60" i="7"/>
  <c r="BK60" i="7"/>
  <c r="BL60" i="7"/>
  <c r="BM60" i="7"/>
  <c r="BN60" i="7"/>
  <c r="BO60" i="7"/>
  <c r="BP60" i="7"/>
  <c r="BI61" i="7"/>
  <c r="BJ61" i="7"/>
  <c r="BK61" i="7"/>
  <c r="BL61" i="7"/>
  <c r="BM61" i="7"/>
  <c r="BN61" i="7"/>
  <c r="BO61" i="7"/>
  <c r="BP61" i="7"/>
  <c r="BI62" i="7"/>
  <c r="BJ62" i="7"/>
  <c r="BK62" i="7"/>
  <c r="BL62" i="7"/>
  <c r="BM62" i="7"/>
  <c r="BN62" i="7"/>
  <c r="BO62" i="7"/>
  <c r="BP62" i="7"/>
  <c r="BI63" i="7"/>
  <c r="BJ63" i="7"/>
  <c r="BK63" i="7"/>
  <c r="BL63" i="7"/>
  <c r="BM63" i="7"/>
  <c r="BN63" i="7"/>
  <c r="BO63" i="7"/>
  <c r="BP63" i="7"/>
  <c r="BI64" i="7"/>
  <c r="BJ64" i="7"/>
  <c r="BK64" i="7"/>
  <c r="BL64" i="7"/>
  <c r="BM64" i="7"/>
  <c r="BN64" i="7"/>
  <c r="BO64" i="7"/>
  <c r="BP64" i="7"/>
  <c r="BI65" i="7"/>
  <c r="BJ65" i="7"/>
  <c r="BK65" i="7"/>
  <c r="BL65" i="7"/>
  <c r="BM65" i="7"/>
  <c r="BN65" i="7"/>
  <c r="BO65" i="7"/>
  <c r="BP65" i="7"/>
  <c r="BI66" i="7"/>
  <c r="BJ66" i="7"/>
  <c r="BK66" i="7"/>
  <c r="BL66" i="7"/>
  <c r="BM66" i="7"/>
  <c r="BN66" i="7"/>
  <c r="BO66" i="7"/>
  <c r="BP66" i="7"/>
  <c r="BI67" i="7"/>
  <c r="BJ67" i="7"/>
  <c r="BK67" i="7"/>
  <c r="BL67" i="7"/>
  <c r="BM67" i="7"/>
  <c r="BN67" i="7"/>
  <c r="BO67" i="7"/>
  <c r="BP67" i="7"/>
  <c r="BI68" i="7"/>
  <c r="BJ68" i="7"/>
  <c r="BK68" i="7"/>
  <c r="BL68" i="7"/>
  <c r="BM68" i="7"/>
  <c r="BN68" i="7"/>
  <c r="BO68" i="7"/>
  <c r="BP68" i="7"/>
  <c r="BI69" i="7"/>
  <c r="BJ69" i="7"/>
  <c r="BK69" i="7"/>
  <c r="BL69" i="7"/>
  <c r="BM69" i="7"/>
  <c r="BN69" i="7"/>
  <c r="BO69" i="7"/>
  <c r="BP69" i="7"/>
  <c r="BI70" i="7"/>
  <c r="BJ70" i="7"/>
  <c r="BK70" i="7"/>
  <c r="BL70" i="7"/>
  <c r="BM70" i="7"/>
  <c r="BN70" i="7"/>
  <c r="BO70" i="7"/>
  <c r="BP70" i="7"/>
  <c r="BI71" i="7"/>
  <c r="BJ71" i="7"/>
  <c r="BK71" i="7"/>
  <c r="BL71" i="7"/>
  <c r="BM71" i="7"/>
  <c r="BN71" i="7"/>
  <c r="BO71" i="7"/>
  <c r="BP71" i="7"/>
  <c r="BI72" i="7"/>
  <c r="BJ72" i="7"/>
  <c r="BK72" i="7"/>
  <c r="BL72" i="7"/>
  <c r="BM72" i="7"/>
  <c r="BN72" i="7"/>
  <c r="BO72" i="7"/>
  <c r="BP72" i="7"/>
  <c r="BI73" i="7"/>
  <c r="BJ73" i="7"/>
  <c r="BK73" i="7"/>
  <c r="BL73" i="7"/>
  <c r="BM73" i="7"/>
  <c r="BN73" i="7"/>
  <c r="BO73" i="7"/>
  <c r="BP73" i="7"/>
  <c r="BI74" i="7"/>
  <c r="BJ74" i="7"/>
  <c r="BK74" i="7"/>
  <c r="BL74" i="7"/>
  <c r="BM74" i="7"/>
  <c r="BN74" i="7"/>
  <c r="BO74" i="7"/>
  <c r="BP74" i="7"/>
  <c r="BI75" i="7"/>
  <c r="BJ75" i="7"/>
  <c r="BK75" i="7"/>
  <c r="BL75" i="7"/>
  <c r="BM75" i="7"/>
  <c r="BN75" i="7"/>
  <c r="BO75" i="7"/>
  <c r="BP75" i="7"/>
  <c r="BI76" i="7"/>
  <c r="BJ76" i="7"/>
  <c r="BK76" i="7"/>
  <c r="BL76" i="7"/>
  <c r="BM76" i="7"/>
  <c r="BN76" i="7"/>
  <c r="BO76" i="7"/>
  <c r="BP76" i="7"/>
  <c r="BI77" i="7"/>
  <c r="BJ77" i="7"/>
  <c r="BK77" i="7"/>
  <c r="BL77" i="7"/>
  <c r="BM77" i="7"/>
  <c r="BN77" i="7"/>
  <c r="BO77" i="7"/>
  <c r="BP77" i="7"/>
  <c r="BI78" i="7"/>
  <c r="BJ78" i="7"/>
  <c r="BK78" i="7"/>
  <c r="BL78" i="7"/>
  <c r="BM78" i="7"/>
  <c r="BN78" i="7"/>
  <c r="BO78" i="7"/>
  <c r="BP78" i="7"/>
  <c r="BI79" i="7"/>
  <c r="BJ79" i="7"/>
  <c r="BK79" i="7"/>
  <c r="BL79" i="7"/>
  <c r="BM79" i="7"/>
  <c r="BN79" i="7"/>
  <c r="BO79" i="7"/>
  <c r="BP79" i="7"/>
  <c r="BI80" i="7"/>
  <c r="BJ80" i="7"/>
  <c r="BK80" i="7"/>
  <c r="BL80" i="7"/>
  <c r="BM80" i="7"/>
  <c r="BN80" i="7"/>
  <c r="BO80" i="7"/>
  <c r="BP80" i="7"/>
  <c r="BI81" i="7"/>
  <c r="BJ81" i="7"/>
  <c r="BK81" i="7"/>
  <c r="BL81" i="7"/>
  <c r="BM81" i="7"/>
  <c r="BN81" i="7"/>
  <c r="BO81" i="7"/>
  <c r="BP81" i="7"/>
  <c r="BI82" i="7"/>
  <c r="BJ82" i="7"/>
  <c r="BK82" i="7"/>
  <c r="BL82" i="7"/>
  <c r="BM82" i="7"/>
  <c r="BN82" i="7"/>
  <c r="BO82" i="7"/>
  <c r="BP82" i="7"/>
  <c r="BI83" i="7"/>
  <c r="BJ83" i="7"/>
  <c r="BK83" i="7"/>
  <c r="BL83" i="7"/>
  <c r="BM83" i="7"/>
  <c r="BN83" i="7"/>
  <c r="BO83" i="7"/>
  <c r="BP83" i="7"/>
  <c r="BI84" i="7"/>
  <c r="BJ84" i="7"/>
  <c r="BK84" i="7"/>
  <c r="BL84" i="7"/>
  <c r="BM84" i="7"/>
  <c r="BN84" i="7"/>
  <c r="BO84" i="7"/>
  <c r="BP84" i="7"/>
  <c r="BI85" i="7"/>
  <c r="BJ85" i="7"/>
  <c r="BK85" i="7"/>
  <c r="BL85" i="7"/>
  <c r="BM85" i="7"/>
  <c r="BN85" i="7"/>
  <c r="BO85" i="7"/>
  <c r="BP85" i="7"/>
  <c r="BI86" i="7"/>
  <c r="BJ86" i="7"/>
  <c r="BK86" i="7"/>
  <c r="BL86" i="7"/>
  <c r="BM86" i="7"/>
  <c r="BN86" i="7"/>
  <c r="BO86" i="7"/>
  <c r="BP86" i="7"/>
  <c r="BI87" i="7"/>
  <c r="BJ87" i="7"/>
  <c r="BK87" i="7"/>
  <c r="BL87" i="7"/>
  <c r="BM87" i="7"/>
  <c r="BN87" i="7"/>
  <c r="BO87" i="7"/>
  <c r="BP87" i="7"/>
  <c r="BI88" i="7"/>
  <c r="BJ88" i="7"/>
  <c r="BK88" i="7"/>
  <c r="BL88" i="7"/>
  <c r="BM88" i="7"/>
  <c r="BN88" i="7"/>
  <c r="BO88" i="7"/>
  <c r="BP88" i="7"/>
  <c r="BI89" i="7"/>
  <c r="BJ89" i="7"/>
  <c r="BK89" i="7"/>
  <c r="BL89" i="7"/>
  <c r="BM89" i="7"/>
  <c r="BN89" i="7"/>
  <c r="BO89" i="7"/>
  <c r="BP89" i="7"/>
  <c r="BI90" i="7"/>
  <c r="BJ90" i="7"/>
  <c r="BK90" i="7"/>
  <c r="BL90" i="7"/>
  <c r="BM90" i="7"/>
  <c r="BN90" i="7"/>
  <c r="BO90" i="7"/>
  <c r="BP90" i="7"/>
  <c r="BI91" i="7"/>
  <c r="BJ91" i="7"/>
  <c r="BK91" i="7"/>
  <c r="BL91" i="7"/>
  <c r="BM91" i="7"/>
  <c r="BN91" i="7"/>
  <c r="BO91" i="7"/>
  <c r="BP91" i="7"/>
  <c r="BI92" i="7"/>
  <c r="BJ92" i="7"/>
  <c r="BK92" i="7"/>
  <c r="BL92" i="7"/>
  <c r="BM92" i="7"/>
  <c r="BN92" i="7"/>
  <c r="BO92" i="7"/>
  <c r="BP92" i="7"/>
  <c r="BI93" i="7"/>
  <c r="BJ93" i="7"/>
  <c r="BK93" i="7"/>
  <c r="BL93" i="7"/>
  <c r="BM93" i="7"/>
  <c r="BN93" i="7"/>
  <c r="BO93" i="7"/>
  <c r="BP93" i="7"/>
  <c r="BI94" i="7"/>
  <c r="BJ94" i="7"/>
  <c r="BK94" i="7"/>
  <c r="BL94" i="7"/>
  <c r="BM94" i="7"/>
  <c r="BN94" i="7"/>
  <c r="BO94" i="7"/>
  <c r="BP94" i="7"/>
  <c r="BI95" i="7"/>
  <c r="BJ95" i="7"/>
  <c r="BK95" i="7"/>
  <c r="BL95" i="7"/>
  <c r="BM95" i="7"/>
  <c r="BN95" i="7"/>
  <c r="BO95" i="7"/>
  <c r="BP95" i="7"/>
  <c r="BI96" i="7"/>
  <c r="BJ96" i="7"/>
  <c r="BK96" i="7"/>
  <c r="BL96" i="7"/>
  <c r="BM96" i="7"/>
  <c r="BN96" i="7"/>
  <c r="BO96" i="7"/>
  <c r="BP96" i="7"/>
  <c r="BI97" i="7"/>
  <c r="BJ97" i="7"/>
  <c r="BK97" i="7"/>
  <c r="BL97" i="7"/>
  <c r="BM97" i="7"/>
  <c r="BN97" i="7"/>
  <c r="BO97" i="7"/>
  <c r="BP97" i="7"/>
  <c r="BI98" i="7"/>
  <c r="BJ98" i="7"/>
  <c r="BK98" i="7"/>
  <c r="BL98" i="7"/>
  <c r="BM98" i="7"/>
  <c r="BN98" i="7"/>
  <c r="BO98" i="7"/>
  <c r="BP98" i="7"/>
  <c r="BI99" i="7"/>
  <c r="BJ99" i="7"/>
  <c r="BK99" i="7"/>
  <c r="BL99" i="7"/>
  <c r="BM99" i="7"/>
  <c r="BN99" i="7"/>
  <c r="BO99" i="7"/>
  <c r="BP99" i="7"/>
  <c r="BI100" i="7"/>
  <c r="BJ100" i="7"/>
  <c r="BK100" i="7"/>
  <c r="BL100" i="7"/>
  <c r="BM100" i="7"/>
  <c r="BN100" i="7"/>
  <c r="BO100" i="7"/>
  <c r="BP100" i="7"/>
  <c r="BI101" i="7"/>
  <c r="BJ101" i="7"/>
  <c r="BK101" i="7"/>
  <c r="BL101" i="7"/>
  <c r="BM101" i="7"/>
  <c r="BN101" i="7"/>
  <c r="BO101" i="7"/>
  <c r="BP101" i="7"/>
  <c r="BI102" i="7"/>
  <c r="BJ102" i="7"/>
  <c r="BK102" i="7"/>
  <c r="BL102" i="7"/>
  <c r="BM102" i="7"/>
  <c r="BN102" i="7"/>
  <c r="BO102" i="7"/>
  <c r="BP102" i="7"/>
  <c r="BI103" i="7"/>
  <c r="BJ103" i="7"/>
  <c r="BK103" i="7"/>
  <c r="BL103" i="7"/>
  <c r="BM103" i="7"/>
  <c r="BN103" i="7"/>
  <c r="BO103" i="7"/>
  <c r="BP103" i="7"/>
  <c r="BI104" i="7"/>
  <c r="BJ104" i="7"/>
  <c r="BK104" i="7"/>
  <c r="BL104" i="7"/>
  <c r="BM104" i="7"/>
  <c r="BN104" i="7"/>
  <c r="BO104" i="7"/>
  <c r="BP104" i="7"/>
  <c r="BI105" i="7"/>
  <c r="BJ105" i="7"/>
  <c r="BK105" i="7"/>
  <c r="BL105" i="7"/>
  <c r="BM105" i="7"/>
  <c r="BN105" i="7"/>
  <c r="BO105" i="7"/>
  <c r="BP105" i="7"/>
  <c r="BI106" i="7"/>
  <c r="BJ106" i="7"/>
  <c r="BK106" i="7"/>
  <c r="BL106" i="7"/>
  <c r="BM106" i="7"/>
  <c r="BN106" i="7"/>
  <c r="BO106" i="7"/>
  <c r="BP106" i="7"/>
  <c r="BI107" i="7"/>
  <c r="BJ107" i="7"/>
  <c r="BK107" i="7"/>
  <c r="BL107" i="7"/>
  <c r="BM107" i="7"/>
  <c r="BN107" i="7"/>
  <c r="BO107" i="7"/>
  <c r="BP107" i="7"/>
  <c r="BI108" i="7"/>
  <c r="BJ108" i="7"/>
  <c r="BK108" i="7"/>
  <c r="BL108" i="7"/>
  <c r="BM108" i="7"/>
  <c r="BN108" i="7"/>
  <c r="BO108" i="7"/>
  <c r="BP108" i="7"/>
  <c r="BI109" i="7"/>
  <c r="BJ109" i="7"/>
  <c r="BK109" i="7"/>
  <c r="BL109" i="7"/>
  <c r="BM109" i="7"/>
  <c r="BN109" i="7"/>
  <c r="BO109" i="7"/>
  <c r="BP109" i="7"/>
  <c r="BI110" i="7"/>
  <c r="BJ110" i="7"/>
  <c r="BK110" i="7"/>
  <c r="BL110" i="7"/>
  <c r="BM110" i="7"/>
  <c r="BN110" i="7"/>
  <c r="BO110" i="7"/>
  <c r="BP110" i="7"/>
  <c r="BI111" i="7"/>
  <c r="BJ111" i="7"/>
  <c r="BK111" i="7"/>
  <c r="BL111" i="7"/>
  <c r="BM111" i="7"/>
  <c r="BN111" i="7"/>
  <c r="BO111" i="7"/>
  <c r="BP111" i="7"/>
  <c r="BI112" i="7"/>
  <c r="BJ112" i="7"/>
  <c r="BK112" i="7"/>
  <c r="BL112" i="7"/>
  <c r="BM112" i="7"/>
  <c r="BN112" i="7"/>
  <c r="BO112" i="7"/>
  <c r="BP112" i="7"/>
  <c r="BI113" i="7"/>
  <c r="BJ113" i="7"/>
  <c r="BK113" i="7"/>
  <c r="BL113" i="7"/>
  <c r="BM113" i="7"/>
  <c r="BN113" i="7"/>
  <c r="BO113" i="7"/>
  <c r="BP113" i="7"/>
  <c r="BI114" i="7"/>
  <c r="BJ114" i="7"/>
  <c r="BK114" i="7"/>
  <c r="BL114" i="7"/>
  <c r="BM114" i="7"/>
  <c r="BN114" i="7"/>
  <c r="BO114" i="7"/>
  <c r="BP114" i="7"/>
  <c r="BI115" i="7"/>
  <c r="BJ115" i="7"/>
  <c r="BK115" i="7"/>
  <c r="BL115" i="7"/>
  <c r="BM115" i="7"/>
  <c r="BN115" i="7"/>
  <c r="BO115" i="7"/>
  <c r="BP115" i="7"/>
  <c r="BI116" i="7"/>
  <c r="BJ116" i="7"/>
  <c r="BK116" i="7"/>
  <c r="BL116" i="7"/>
  <c r="BM116" i="7"/>
  <c r="BN116" i="7"/>
  <c r="BO116" i="7"/>
  <c r="BP116" i="7"/>
  <c r="BI117" i="7"/>
  <c r="BJ117" i="7"/>
  <c r="BK117" i="7"/>
  <c r="BL117" i="7"/>
  <c r="BM117" i="7"/>
  <c r="BN117" i="7"/>
  <c r="BO117" i="7"/>
  <c r="BP117" i="7"/>
  <c r="BI118" i="7"/>
  <c r="BJ118" i="7"/>
  <c r="BK118" i="7"/>
  <c r="BL118" i="7"/>
  <c r="BM118" i="7"/>
  <c r="BN118" i="7"/>
  <c r="BO118" i="7"/>
  <c r="BP118" i="7"/>
  <c r="BI119" i="7"/>
  <c r="BJ119" i="7"/>
  <c r="BK119" i="7"/>
  <c r="BL119" i="7"/>
  <c r="BM119" i="7"/>
  <c r="BN119" i="7"/>
  <c r="BO119" i="7"/>
  <c r="BP119" i="7"/>
  <c r="BI120" i="7"/>
  <c r="BJ120" i="7"/>
  <c r="BK120" i="7"/>
  <c r="BL120" i="7"/>
  <c r="BM120" i="7"/>
  <c r="BN120" i="7"/>
  <c r="BO120" i="7"/>
  <c r="BP120" i="7"/>
  <c r="BI121" i="7"/>
  <c r="BJ121" i="7"/>
  <c r="BK121" i="7"/>
  <c r="BL121" i="7"/>
  <c r="BM121" i="7"/>
  <c r="BN121" i="7"/>
  <c r="BO121" i="7"/>
  <c r="BP121" i="7"/>
  <c r="BI122" i="7"/>
  <c r="BJ122" i="7"/>
  <c r="BK122" i="7"/>
  <c r="BL122" i="7"/>
  <c r="BM122" i="7"/>
  <c r="BN122" i="7"/>
  <c r="BO122" i="7"/>
  <c r="BP122" i="7"/>
  <c r="BI123" i="7"/>
  <c r="BJ123" i="7"/>
  <c r="BK123" i="7"/>
  <c r="BL123" i="7"/>
  <c r="BM123" i="7"/>
  <c r="BN123" i="7"/>
  <c r="BO123" i="7"/>
  <c r="BP123" i="7"/>
  <c r="BI124" i="7"/>
  <c r="BJ124" i="7"/>
  <c r="BK124" i="7"/>
  <c r="BL124" i="7"/>
  <c r="BM124" i="7"/>
  <c r="BN124" i="7"/>
  <c r="BO124" i="7"/>
  <c r="BP124" i="7"/>
  <c r="BI125" i="7"/>
  <c r="BJ125" i="7"/>
  <c r="BK125" i="7"/>
  <c r="BL125" i="7"/>
  <c r="BM125" i="7"/>
  <c r="BN125" i="7"/>
  <c r="BO125" i="7"/>
  <c r="BP125" i="7"/>
  <c r="BI126" i="7"/>
  <c r="BJ126" i="7"/>
  <c r="BK126" i="7"/>
  <c r="BL126" i="7"/>
  <c r="BM126" i="7"/>
  <c r="BN126" i="7"/>
  <c r="BO126" i="7"/>
  <c r="BP126" i="7"/>
  <c r="BI127" i="7"/>
  <c r="BJ127" i="7"/>
  <c r="BK127" i="7"/>
  <c r="BL127" i="7"/>
  <c r="BM127" i="7"/>
  <c r="BN127" i="7"/>
  <c r="BO127" i="7"/>
  <c r="BP127" i="7"/>
  <c r="BI128" i="7"/>
  <c r="BJ128" i="7"/>
  <c r="BK128" i="7"/>
  <c r="BL128" i="7"/>
  <c r="BM128" i="7"/>
  <c r="BN128" i="7"/>
  <c r="BO128" i="7"/>
  <c r="BP128" i="7"/>
  <c r="BI129" i="7"/>
  <c r="BJ129" i="7"/>
  <c r="BK129" i="7"/>
  <c r="BL129" i="7"/>
  <c r="BM129" i="7"/>
  <c r="BN129" i="7"/>
  <c r="BO129" i="7"/>
  <c r="BP129" i="7"/>
  <c r="BI130" i="7"/>
  <c r="BJ130" i="7"/>
  <c r="BK130" i="7"/>
  <c r="BL130" i="7"/>
  <c r="BM130" i="7"/>
  <c r="BN130" i="7"/>
  <c r="BO130" i="7"/>
  <c r="BP130" i="7"/>
  <c r="BI131" i="7"/>
  <c r="BJ131" i="7"/>
  <c r="BK131" i="7"/>
  <c r="BL131" i="7"/>
  <c r="BM131" i="7"/>
  <c r="BN131" i="7"/>
  <c r="BO131" i="7"/>
  <c r="BP131" i="7"/>
  <c r="BI132" i="7"/>
  <c r="BJ132" i="7"/>
  <c r="BK132" i="7"/>
  <c r="BL132" i="7"/>
  <c r="BM132" i="7"/>
  <c r="BN132" i="7"/>
  <c r="BO132" i="7"/>
  <c r="BP132" i="7"/>
  <c r="BI133" i="7"/>
  <c r="BJ133" i="7"/>
  <c r="BK133" i="7"/>
  <c r="BL133" i="7"/>
  <c r="BM133" i="7"/>
  <c r="BN133" i="7"/>
  <c r="BO133" i="7"/>
  <c r="BP133" i="7"/>
  <c r="BI134" i="7"/>
  <c r="BJ134" i="7"/>
  <c r="BK134" i="7"/>
  <c r="BL134" i="7"/>
  <c r="BM134" i="7"/>
  <c r="BN134" i="7"/>
  <c r="BO134" i="7"/>
  <c r="BP134" i="7"/>
  <c r="BI135" i="7"/>
  <c r="BJ135" i="7"/>
  <c r="BK135" i="7"/>
  <c r="BL135" i="7"/>
  <c r="BM135" i="7"/>
  <c r="BN135" i="7"/>
  <c r="BO135" i="7"/>
  <c r="BP135" i="7"/>
  <c r="BI136" i="7"/>
  <c r="BJ136" i="7"/>
  <c r="BK136" i="7"/>
  <c r="BL136" i="7"/>
  <c r="BM136" i="7"/>
  <c r="BN136" i="7"/>
  <c r="BO136" i="7"/>
  <c r="BP136" i="7"/>
  <c r="BI137" i="7"/>
  <c r="BJ137" i="7"/>
  <c r="BK137" i="7"/>
  <c r="BL137" i="7"/>
  <c r="BM137" i="7"/>
  <c r="BN137" i="7"/>
  <c r="BO137" i="7"/>
  <c r="BP137" i="7"/>
  <c r="BI138" i="7"/>
  <c r="BJ138" i="7"/>
  <c r="BK138" i="7"/>
  <c r="BL138" i="7"/>
  <c r="BM138" i="7"/>
  <c r="BN138" i="7"/>
  <c r="BO138" i="7"/>
  <c r="BP138" i="7"/>
  <c r="BI139" i="7"/>
  <c r="BJ139" i="7"/>
  <c r="BK139" i="7"/>
  <c r="BL139" i="7"/>
  <c r="BM139" i="7"/>
  <c r="BN139" i="7"/>
  <c r="BO139" i="7"/>
  <c r="BP139" i="7"/>
  <c r="BI140" i="7"/>
  <c r="BJ140" i="7"/>
  <c r="BK140" i="7"/>
  <c r="BL140" i="7"/>
  <c r="BM140" i="7"/>
  <c r="BN140" i="7"/>
  <c r="BO140" i="7"/>
  <c r="BP140" i="7"/>
  <c r="BI141" i="7"/>
  <c r="BJ141" i="7"/>
  <c r="BK141" i="7"/>
  <c r="BL141" i="7"/>
  <c r="BM141" i="7"/>
  <c r="BN141" i="7"/>
  <c r="BO141" i="7"/>
  <c r="BP141" i="7"/>
  <c r="BI142" i="7"/>
  <c r="BJ142" i="7"/>
  <c r="BK142" i="7"/>
  <c r="BL142" i="7"/>
  <c r="BM142" i="7"/>
  <c r="BN142" i="7"/>
  <c r="BO142" i="7"/>
  <c r="BP142" i="7"/>
  <c r="BI143" i="7"/>
  <c r="BJ143" i="7"/>
  <c r="BK143" i="7"/>
  <c r="BL143" i="7"/>
  <c r="BM143" i="7"/>
  <c r="BN143" i="7"/>
  <c r="BO143" i="7"/>
  <c r="BP143" i="7"/>
  <c r="BI144" i="7"/>
  <c r="BJ144" i="7"/>
  <c r="BK144" i="7"/>
  <c r="BL144" i="7"/>
  <c r="BM144" i="7"/>
  <c r="BN144" i="7"/>
  <c r="BO144" i="7"/>
  <c r="BP144" i="7"/>
  <c r="BI145" i="7"/>
  <c r="BJ145" i="7"/>
  <c r="BK145" i="7"/>
  <c r="BL145" i="7"/>
  <c r="BM145" i="7"/>
  <c r="BN145" i="7"/>
  <c r="BO145" i="7"/>
  <c r="BP145" i="7"/>
  <c r="BI146" i="7"/>
  <c r="BJ146" i="7"/>
  <c r="BK146" i="7"/>
  <c r="BL146" i="7"/>
  <c r="BM146" i="7"/>
  <c r="BN146" i="7"/>
  <c r="BO146" i="7"/>
  <c r="BP146" i="7"/>
  <c r="BI147" i="7"/>
  <c r="BJ147" i="7"/>
  <c r="BK147" i="7"/>
  <c r="BL147" i="7"/>
  <c r="BM147" i="7"/>
  <c r="BN147" i="7"/>
  <c r="BO147" i="7"/>
  <c r="BP147" i="7"/>
  <c r="BI148" i="7"/>
  <c r="BJ148" i="7"/>
  <c r="BK148" i="7"/>
  <c r="BL148" i="7"/>
  <c r="BM148" i="7"/>
  <c r="BN148" i="7"/>
  <c r="BO148" i="7"/>
  <c r="BP148" i="7"/>
  <c r="BI149" i="7"/>
  <c r="BJ149" i="7"/>
  <c r="BK149" i="7"/>
  <c r="BL149" i="7"/>
  <c r="BM149" i="7"/>
  <c r="BN149" i="7"/>
  <c r="BO149" i="7"/>
  <c r="BP149" i="7"/>
  <c r="BI150" i="7"/>
  <c r="BJ150" i="7"/>
  <c r="BK150" i="7"/>
  <c r="BL150" i="7"/>
  <c r="BM150" i="7"/>
  <c r="BN150" i="7"/>
  <c r="BO150" i="7"/>
  <c r="BP150" i="7"/>
  <c r="BI151" i="7"/>
  <c r="BJ151" i="7"/>
  <c r="BK151" i="7"/>
  <c r="BL151" i="7"/>
  <c r="BM151" i="7"/>
  <c r="BN151" i="7"/>
  <c r="BO151" i="7"/>
  <c r="BP151" i="7"/>
  <c r="BI152" i="7"/>
  <c r="BJ152" i="7"/>
  <c r="BK152" i="7"/>
  <c r="BL152" i="7"/>
  <c r="BM152" i="7"/>
  <c r="BN152" i="7"/>
  <c r="BO152" i="7"/>
  <c r="BP152" i="7"/>
  <c r="BI153" i="7"/>
  <c r="BJ153" i="7"/>
  <c r="BK153" i="7"/>
  <c r="BL153" i="7"/>
  <c r="BM153" i="7"/>
  <c r="BN153" i="7"/>
  <c r="BO153" i="7"/>
  <c r="BP153" i="7"/>
  <c r="BI154" i="7"/>
  <c r="BJ154" i="7"/>
  <c r="BK154" i="7"/>
  <c r="BL154" i="7"/>
  <c r="BM154" i="7"/>
  <c r="BN154" i="7"/>
  <c r="BO154" i="7"/>
  <c r="BP154" i="7"/>
  <c r="BI155" i="7"/>
  <c r="BJ155" i="7"/>
  <c r="BK155" i="7"/>
  <c r="BL155" i="7"/>
  <c r="BM155" i="7"/>
  <c r="BN155" i="7"/>
  <c r="BO155" i="7"/>
  <c r="BP155" i="7"/>
  <c r="BI156" i="7"/>
  <c r="BJ156" i="7"/>
  <c r="BK156" i="7"/>
  <c r="BL156" i="7"/>
  <c r="BM156" i="7"/>
  <c r="BN156" i="7"/>
  <c r="BO156" i="7"/>
  <c r="BP156" i="7"/>
  <c r="BI157" i="7"/>
  <c r="BJ157" i="7"/>
  <c r="BK157" i="7"/>
  <c r="BL157" i="7"/>
  <c r="BM157" i="7"/>
  <c r="BN157" i="7"/>
  <c r="BO157" i="7"/>
  <c r="BP157" i="7"/>
  <c r="BI158" i="7"/>
  <c r="BJ158" i="7"/>
  <c r="BK158" i="7"/>
  <c r="BL158" i="7"/>
  <c r="BM158" i="7"/>
  <c r="BN158" i="7"/>
  <c r="BO158" i="7"/>
  <c r="BP158" i="7"/>
  <c r="BI159" i="7"/>
  <c r="BJ159" i="7"/>
  <c r="BK159" i="7"/>
  <c r="BL159" i="7"/>
  <c r="BM159" i="7"/>
  <c r="BN159" i="7"/>
  <c r="BO159" i="7"/>
  <c r="BP159" i="7"/>
  <c r="BI160" i="7"/>
  <c r="BJ160" i="7"/>
  <c r="BK160" i="7"/>
  <c r="BL160" i="7"/>
  <c r="BM160" i="7"/>
  <c r="BN160" i="7"/>
  <c r="BO160" i="7"/>
  <c r="BP160" i="7"/>
  <c r="BI161" i="7"/>
  <c r="BJ161" i="7"/>
  <c r="BK161" i="7"/>
  <c r="BL161" i="7"/>
  <c r="BM161" i="7"/>
  <c r="BN161" i="7"/>
  <c r="BO161" i="7"/>
  <c r="BP161" i="7"/>
  <c r="BI162" i="7"/>
  <c r="BJ162" i="7"/>
  <c r="BK162" i="7"/>
  <c r="BL162" i="7"/>
  <c r="BM162" i="7"/>
  <c r="BN162" i="7"/>
  <c r="BO162" i="7"/>
  <c r="BP162" i="7"/>
  <c r="BI163" i="7"/>
  <c r="BJ163" i="7"/>
  <c r="BK163" i="7"/>
  <c r="BL163" i="7"/>
  <c r="BM163" i="7"/>
  <c r="BN163" i="7"/>
  <c r="BO163" i="7"/>
  <c r="BP163" i="7"/>
  <c r="BI164" i="7"/>
  <c r="BJ164" i="7"/>
  <c r="BK164" i="7"/>
  <c r="BL164" i="7"/>
  <c r="BM164" i="7"/>
  <c r="BN164" i="7"/>
  <c r="BO164" i="7"/>
  <c r="BP164" i="7"/>
  <c r="BI165" i="7"/>
  <c r="BJ165" i="7"/>
  <c r="BK165" i="7"/>
  <c r="BL165" i="7"/>
  <c r="BM165" i="7"/>
  <c r="BN165" i="7"/>
  <c r="BO165" i="7"/>
  <c r="BP165" i="7"/>
  <c r="BI166" i="7"/>
  <c r="BJ166" i="7"/>
  <c r="BK166" i="7"/>
  <c r="BL166" i="7"/>
  <c r="BM166" i="7"/>
  <c r="BN166" i="7"/>
  <c r="BO166" i="7"/>
  <c r="BP166" i="7"/>
  <c r="BI167" i="7"/>
  <c r="BJ167" i="7"/>
  <c r="BK167" i="7"/>
  <c r="BL167" i="7"/>
  <c r="BM167" i="7"/>
  <c r="BN167" i="7"/>
  <c r="BO167" i="7"/>
  <c r="BP167" i="7"/>
  <c r="BI168" i="7"/>
  <c r="BJ168" i="7"/>
  <c r="BK168" i="7"/>
  <c r="BL168" i="7"/>
  <c r="BM168" i="7"/>
  <c r="BN168" i="7"/>
  <c r="BO168" i="7"/>
  <c r="BP168" i="7"/>
  <c r="BI169" i="7"/>
  <c r="BJ169" i="7"/>
  <c r="BK169" i="7"/>
  <c r="BL169" i="7"/>
  <c r="BM169" i="7"/>
  <c r="BN169" i="7"/>
  <c r="BO169" i="7"/>
  <c r="BP169" i="7"/>
  <c r="BI170" i="7"/>
  <c r="BJ170" i="7"/>
  <c r="BK170" i="7"/>
  <c r="BL170" i="7"/>
  <c r="BM170" i="7"/>
  <c r="BN170" i="7"/>
  <c r="BO170" i="7"/>
  <c r="BP170" i="7"/>
  <c r="BI171" i="7"/>
  <c r="BJ171" i="7"/>
  <c r="BK171" i="7"/>
  <c r="BL171" i="7"/>
  <c r="BM171" i="7"/>
  <c r="BN171" i="7"/>
  <c r="BO171" i="7"/>
  <c r="BP171" i="7"/>
  <c r="BI172" i="7"/>
  <c r="BJ172" i="7"/>
  <c r="BK172" i="7"/>
  <c r="BL172" i="7"/>
  <c r="BM172" i="7"/>
  <c r="BN172" i="7"/>
  <c r="BO172" i="7"/>
  <c r="BP172" i="7"/>
  <c r="BI173" i="7"/>
  <c r="BJ173" i="7"/>
  <c r="BK173" i="7"/>
  <c r="BL173" i="7"/>
  <c r="BM173" i="7"/>
  <c r="BN173" i="7"/>
  <c r="BO173" i="7"/>
  <c r="BP173" i="7"/>
  <c r="BI174" i="7"/>
  <c r="BJ174" i="7"/>
  <c r="BK174" i="7"/>
  <c r="BL174" i="7"/>
  <c r="BM174" i="7"/>
  <c r="BN174" i="7"/>
  <c r="BO174" i="7"/>
  <c r="BP174" i="7"/>
  <c r="BI175" i="7"/>
  <c r="BJ175" i="7"/>
  <c r="BK175" i="7"/>
  <c r="BL175" i="7"/>
  <c r="BM175" i="7"/>
  <c r="BN175" i="7"/>
  <c r="BO175" i="7"/>
  <c r="BP175" i="7"/>
  <c r="BI176" i="7"/>
  <c r="BJ176" i="7"/>
  <c r="BK176" i="7"/>
  <c r="BL176" i="7"/>
  <c r="BM176" i="7"/>
  <c r="BN176" i="7"/>
  <c r="BO176" i="7"/>
  <c r="BP176" i="7"/>
  <c r="BI177" i="7"/>
  <c r="BJ177" i="7"/>
  <c r="BK177" i="7"/>
  <c r="BL177" i="7"/>
  <c r="BM177" i="7"/>
  <c r="BN177" i="7"/>
  <c r="BO177" i="7"/>
  <c r="BP177" i="7"/>
  <c r="BI178" i="7"/>
  <c r="BJ178" i="7"/>
  <c r="BK178" i="7"/>
  <c r="BL178" i="7"/>
  <c r="BM178" i="7"/>
  <c r="BN178" i="7"/>
  <c r="BO178" i="7"/>
  <c r="BP178" i="7"/>
  <c r="BI179" i="7"/>
  <c r="BJ179" i="7"/>
  <c r="BK179" i="7"/>
  <c r="BL179" i="7"/>
  <c r="BM179" i="7"/>
  <c r="BN179" i="7"/>
  <c r="BO179" i="7"/>
  <c r="BP179" i="7"/>
  <c r="BI180" i="7"/>
  <c r="BJ180" i="7"/>
  <c r="BK180" i="7"/>
  <c r="BL180" i="7"/>
  <c r="BM180" i="7"/>
  <c r="BN180" i="7"/>
  <c r="BO180" i="7"/>
  <c r="BP180" i="7"/>
  <c r="BI181" i="7"/>
  <c r="BJ181" i="7"/>
  <c r="BK181" i="7"/>
  <c r="BL181" i="7"/>
  <c r="BM181" i="7"/>
  <c r="BN181" i="7"/>
  <c r="BO181" i="7"/>
  <c r="BP181" i="7"/>
  <c r="BI182" i="7"/>
  <c r="BJ182" i="7"/>
  <c r="BK182" i="7"/>
  <c r="BL182" i="7"/>
  <c r="BM182" i="7"/>
  <c r="BN182" i="7"/>
  <c r="BO182" i="7"/>
  <c r="BP182" i="7"/>
  <c r="BI183" i="7"/>
  <c r="BJ183" i="7"/>
  <c r="BK183" i="7"/>
  <c r="BL183" i="7"/>
  <c r="BM183" i="7"/>
  <c r="BN183" i="7"/>
  <c r="BO183" i="7"/>
  <c r="BP183" i="7"/>
  <c r="BI184" i="7"/>
  <c r="BJ184" i="7"/>
  <c r="BK184" i="7"/>
  <c r="BL184" i="7"/>
  <c r="BM184" i="7"/>
  <c r="BN184" i="7"/>
  <c r="BO184" i="7"/>
  <c r="BP184" i="7"/>
  <c r="BI185" i="7"/>
  <c r="BJ185" i="7"/>
  <c r="BK185" i="7"/>
  <c r="BL185" i="7"/>
  <c r="BM185" i="7"/>
  <c r="BN185" i="7"/>
  <c r="BO185" i="7"/>
  <c r="BP185" i="7"/>
  <c r="BI186" i="7"/>
  <c r="BJ186" i="7"/>
  <c r="BK186" i="7"/>
  <c r="BL186" i="7"/>
  <c r="BM186" i="7"/>
  <c r="BN186" i="7"/>
  <c r="BO186" i="7"/>
  <c r="BP186" i="7"/>
  <c r="BI187" i="7"/>
  <c r="BJ187" i="7"/>
  <c r="BK187" i="7"/>
  <c r="BL187" i="7"/>
  <c r="BM187" i="7"/>
  <c r="BN187" i="7"/>
  <c r="BO187" i="7"/>
  <c r="BP187" i="7"/>
  <c r="BI188" i="7"/>
  <c r="BJ188" i="7"/>
  <c r="BK188" i="7"/>
  <c r="BL188" i="7"/>
  <c r="BM188" i="7"/>
  <c r="BN188" i="7"/>
  <c r="BO188" i="7"/>
  <c r="BP188" i="7"/>
  <c r="BI189" i="7"/>
  <c r="BJ189" i="7"/>
  <c r="BK189" i="7"/>
  <c r="BL189" i="7"/>
  <c r="BM189" i="7"/>
  <c r="BN189" i="7"/>
  <c r="BO189" i="7"/>
  <c r="BP189" i="7"/>
  <c r="BI190" i="7"/>
  <c r="BJ190" i="7"/>
  <c r="BK190" i="7"/>
  <c r="BL190" i="7"/>
  <c r="BM190" i="7"/>
  <c r="BN190" i="7"/>
  <c r="BO190" i="7"/>
  <c r="BP190" i="7"/>
  <c r="BI191" i="7"/>
  <c r="BJ191" i="7"/>
  <c r="BK191" i="7"/>
  <c r="BL191" i="7"/>
  <c r="BM191" i="7"/>
  <c r="BN191" i="7"/>
  <c r="BO191" i="7"/>
  <c r="BP191" i="7"/>
  <c r="BI192" i="7"/>
  <c r="BJ192" i="7"/>
  <c r="BK192" i="7"/>
  <c r="BL192" i="7"/>
  <c r="BM192" i="7"/>
  <c r="BN192" i="7"/>
  <c r="BO192" i="7"/>
  <c r="BP192" i="7"/>
  <c r="BI193" i="7"/>
  <c r="BJ193" i="7"/>
  <c r="BK193" i="7"/>
  <c r="BL193" i="7"/>
  <c r="BM193" i="7"/>
  <c r="BN193" i="7"/>
  <c r="BO193" i="7"/>
  <c r="BP193" i="7"/>
  <c r="BI194" i="7"/>
  <c r="BJ194" i="7"/>
  <c r="BK194" i="7"/>
  <c r="BL194" i="7"/>
  <c r="BM194" i="7"/>
  <c r="BN194" i="7"/>
  <c r="BO194" i="7"/>
  <c r="BP194" i="7"/>
  <c r="BI195" i="7"/>
  <c r="BJ195" i="7"/>
  <c r="BK195" i="7"/>
  <c r="BL195" i="7"/>
  <c r="BM195" i="7"/>
  <c r="BN195" i="7"/>
  <c r="BO195" i="7"/>
  <c r="BP195" i="7"/>
  <c r="BI196" i="7"/>
  <c r="BJ196" i="7"/>
  <c r="BK196" i="7"/>
  <c r="BL196" i="7"/>
  <c r="BM196" i="7"/>
  <c r="BN196" i="7"/>
  <c r="BO196" i="7"/>
  <c r="BP196" i="7"/>
  <c r="BI197" i="7"/>
  <c r="BJ197" i="7"/>
  <c r="BK197" i="7"/>
  <c r="BL197" i="7"/>
  <c r="BM197" i="7"/>
  <c r="BN197" i="7"/>
  <c r="BO197" i="7"/>
  <c r="BP197" i="7"/>
  <c r="BI198" i="7"/>
  <c r="BJ198" i="7"/>
  <c r="BK198" i="7"/>
  <c r="BL198" i="7"/>
  <c r="BM198" i="7"/>
  <c r="BN198" i="7"/>
  <c r="BO198" i="7"/>
  <c r="BP198" i="7"/>
  <c r="BI199" i="7"/>
  <c r="BJ199" i="7"/>
  <c r="BK199" i="7"/>
  <c r="BL199" i="7"/>
  <c r="BM199" i="7"/>
  <c r="BN199" i="7"/>
  <c r="BO199" i="7"/>
  <c r="BP199" i="7"/>
  <c r="BI200" i="7"/>
  <c r="BJ200" i="7"/>
  <c r="BK200" i="7"/>
  <c r="BL200" i="7"/>
  <c r="BM200" i="7"/>
  <c r="BN200" i="7"/>
  <c r="BO200" i="7"/>
  <c r="BP200" i="7"/>
  <c r="BI201" i="7"/>
  <c r="BJ201" i="7"/>
  <c r="BK201" i="7"/>
  <c r="BL201" i="7"/>
  <c r="BM201" i="7"/>
  <c r="BN201" i="7"/>
  <c r="BO201" i="7"/>
  <c r="BP201" i="7"/>
  <c r="BI202" i="7"/>
  <c r="BJ202" i="7"/>
  <c r="BK202" i="7"/>
  <c r="BL202" i="7"/>
  <c r="BM202" i="7"/>
  <c r="BN202" i="7"/>
  <c r="BO202" i="7"/>
  <c r="BP202" i="7"/>
  <c r="BI203" i="7"/>
  <c r="BJ203" i="7"/>
  <c r="BK203" i="7"/>
  <c r="BL203" i="7"/>
  <c r="BM203" i="7"/>
  <c r="BN203" i="7"/>
  <c r="BO203" i="7"/>
  <c r="BP203" i="7"/>
  <c r="BI204" i="7"/>
  <c r="BJ204" i="7"/>
  <c r="BK204" i="7"/>
  <c r="BL204" i="7"/>
  <c r="BM204" i="7"/>
  <c r="BN204" i="7"/>
  <c r="BO204" i="7"/>
  <c r="BP204" i="7"/>
  <c r="BI205" i="7"/>
  <c r="BJ205" i="7"/>
  <c r="BK205" i="7"/>
  <c r="BL205" i="7"/>
  <c r="BM205" i="7"/>
  <c r="BN205" i="7"/>
  <c r="BO205" i="7"/>
  <c r="BP205" i="7"/>
  <c r="BI206" i="7"/>
  <c r="BJ206" i="7"/>
  <c r="BK206" i="7"/>
  <c r="BL206" i="7"/>
  <c r="BM206" i="7"/>
  <c r="BN206" i="7"/>
  <c r="BO206" i="7"/>
  <c r="BP206" i="7"/>
  <c r="BI207" i="7"/>
  <c r="BJ207" i="7"/>
  <c r="BK207" i="7"/>
  <c r="BL207" i="7"/>
  <c r="BM207" i="7"/>
  <c r="BN207" i="7"/>
  <c r="BO207" i="7"/>
  <c r="BP207" i="7"/>
  <c r="BI208" i="7"/>
  <c r="BJ208" i="7"/>
  <c r="BK208" i="7"/>
  <c r="BL208" i="7"/>
  <c r="BM208" i="7"/>
  <c r="BN208" i="7"/>
  <c r="BO208" i="7"/>
  <c r="BP208" i="7"/>
  <c r="BI209" i="7"/>
  <c r="BJ209" i="7"/>
  <c r="BK209" i="7"/>
  <c r="BL209" i="7"/>
  <c r="BM209" i="7"/>
  <c r="BN209" i="7"/>
  <c r="BO209" i="7"/>
  <c r="BP209" i="7"/>
  <c r="BI210" i="7"/>
  <c r="BJ210" i="7"/>
  <c r="BK210" i="7"/>
  <c r="BL210" i="7"/>
  <c r="BM210" i="7"/>
  <c r="BN210" i="7"/>
  <c r="BO210" i="7"/>
  <c r="BP210" i="7"/>
  <c r="BI211" i="7"/>
  <c r="BJ211" i="7"/>
  <c r="BK211" i="7"/>
  <c r="BL211" i="7"/>
  <c r="BM211" i="7"/>
  <c r="BN211" i="7"/>
  <c r="BO211" i="7"/>
  <c r="BP211" i="7"/>
  <c r="BI212" i="7"/>
  <c r="BJ212" i="7"/>
  <c r="BK212" i="7"/>
  <c r="BL212" i="7"/>
  <c r="BM212" i="7"/>
  <c r="BN212" i="7"/>
  <c r="BO212" i="7"/>
  <c r="BP212" i="7"/>
  <c r="BI213" i="7"/>
  <c r="BJ213" i="7"/>
  <c r="BK213" i="7"/>
  <c r="BL213" i="7"/>
  <c r="BM213" i="7"/>
  <c r="BN213" i="7"/>
  <c r="BO213" i="7"/>
  <c r="BP213" i="7"/>
  <c r="BI214" i="7"/>
  <c r="BJ214" i="7"/>
  <c r="BK214" i="7"/>
  <c r="BL214" i="7"/>
  <c r="BM214" i="7"/>
  <c r="BN214" i="7"/>
  <c r="BO214" i="7"/>
  <c r="BP214" i="7"/>
  <c r="BI215" i="7"/>
  <c r="BJ215" i="7"/>
  <c r="BK215" i="7"/>
  <c r="BL215" i="7"/>
  <c r="BM215" i="7"/>
  <c r="BN215" i="7"/>
  <c r="BO215" i="7"/>
  <c r="BP215" i="7"/>
  <c r="BI216" i="7"/>
  <c r="BJ216" i="7"/>
  <c r="BK216" i="7"/>
  <c r="BL216" i="7"/>
  <c r="BM216" i="7"/>
  <c r="BN216" i="7"/>
  <c r="BO216" i="7"/>
  <c r="BP216" i="7"/>
  <c r="BI217" i="7"/>
  <c r="BJ217" i="7"/>
  <c r="BK217" i="7"/>
  <c r="BL217" i="7"/>
  <c r="BM217" i="7"/>
  <c r="BN217" i="7"/>
  <c r="BO217" i="7"/>
  <c r="BP217" i="7"/>
  <c r="BI218" i="7"/>
  <c r="BJ218" i="7"/>
  <c r="BK218" i="7"/>
  <c r="BL218" i="7"/>
  <c r="BM218" i="7"/>
  <c r="BN218" i="7"/>
  <c r="BO218" i="7"/>
  <c r="BP218" i="7"/>
  <c r="BI219" i="7"/>
  <c r="BJ219" i="7"/>
  <c r="BK219" i="7"/>
  <c r="BL219" i="7"/>
  <c r="BM219" i="7"/>
  <c r="BN219" i="7"/>
  <c r="BO219" i="7"/>
  <c r="BP219" i="7"/>
  <c r="BI220" i="7"/>
  <c r="BJ220" i="7"/>
  <c r="BK220" i="7"/>
  <c r="BL220" i="7"/>
  <c r="BM220" i="7"/>
  <c r="BN220" i="7"/>
  <c r="BO220" i="7"/>
  <c r="BP220" i="7"/>
  <c r="BI221" i="7"/>
  <c r="BJ221" i="7"/>
  <c r="BK221" i="7"/>
  <c r="BL221" i="7"/>
  <c r="BM221" i="7"/>
  <c r="BN221" i="7"/>
  <c r="BO221" i="7"/>
  <c r="BP221" i="7"/>
  <c r="BI222" i="7"/>
  <c r="BJ222" i="7"/>
  <c r="BK222" i="7"/>
  <c r="BL222" i="7"/>
  <c r="BM222" i="7"/>
  <c r="BN222" i="7"/>
  <c r="BO222" i="7"/>
  <c r="BP222" i="7"/>
  <c r="BI223" i="7"/>
  <c r="BJ223" i="7"/>
  <c r="BK223" i="7"/>
  <c r="BL223" i="7"/>
  <c r="BM223" i="7"/>
  <c r="BN223" i="7"/>
  <c r="BO223" i="7"/>
  <c r="BP223" i="7"/>
  <c r="BI224" i="7"/>
  <c r="BJ224" i="7"/>
  <c r="BK224" i="7"/>
  <c r="BL224" i="7"/>
  <c r="BM224" i="7"/>
  <c r="BN224" i="7"/>
  <c r="BO224" i="7"/>
  <c r="BP224" i="7"/>
  <c r="BI225" i="7"/>
  <c r="BJ225" i="7"/>
  <c r="BK225" i="7"/>
  <c r="BL225" i="7"/>
  <c r="BM225" i="7"/>
  <c r="BN225" i="7"/>
  <c r="BO225" i="7"/>
  <c r="BP225" i="7"/>
  <c r="BI226" i="7"/>
  <c r="BJ226" i="7"/>
  <c r="BK226" i="7"/>
  <c r="BL226" i="7"/>
  <c r="BM226" i="7"/>
  <c r="BN226" i="7"/>
  <c r="BO226" i="7"/>
  <c r="BP226" i="7"/>
  <c r="BI227" i="7"/>
  <c r="BJ227" i="7"/>
  <c r="BK227" i="7"/>
  <c r="BL227" i="7"/>
  <c r="BM227" i="7"/>
  <c r="BN227" i="7"/>
  <c r="BO227" i="7"/>
  <c r="BP227" i="7"/>
  <c r="BI228" i="7"/>
  <c r="BJ228" i="7"/>
  <c r="BK228" i="7"/>
  <c r="BL228" i="7"/>
  <c r="BM228" i="7"/>
  <c r="BN228" i="7"/>
  <c r="BO228" i="7"/>
  <c r="BP228" i="7"/>
  <c r="BI229" i="7"/>
  <c r="BJ229" i="7"/>
  <c r="BK229" i="7"/>
  <c r="BL229" i="7"/>
  <c r="BM229" i="7"/>
  <c r="BN229" i="7"/>
  <c r="BO229" i="7"/>
  <c r="BP229" i="7"/>
  <c r="BI230" i="7"/>
  <c r="BJ230" i="7"/>
  <c r="BK230" i="7"/>
  <c r="BL230" i="7"/>
  <c r="BM230" i="7"/>
  <c r="BN230" i="7"/>
  <c r="BO230" i="7"/>
  <c r="BP230" i="7"/>
  <c r="BI231" i="7"/>
  <c r="BJ231" i="7"/>
  <c r="BK231" i="7"/>
  <c r="BL231" i="7"/>
  <c r="BM231" i="7"/>
  <c r="BN231" i="7"/>
  <c r="BO231" i="7"/>
  <c r="BP231" i="7"/>
  <c r="BI232" i="7"/>
  <c r="BJ232" i="7"/>
  <c r="BK232" i="7"/>
  <c r="BL232" i="7"/>
  <c r="BM232" i="7"/>
  <c r="BN232" i="7"/>
  <c r="BO232" i="7"/>
  <c r="BP232" i="7"/>
  <c r="BI233" i="7"/>
  <c r="BJ233" i="7"/>
  <c r="BK233" i="7"/>
  <c r="BL233" i="7"/>
  <c r="BM233" i="7"/>
  <c r="BN233" i="7"/>
  <c r="BO233" i="7"/>
  <c r="BP233" i="7"/>
  <c r="BI234" i="7"/>
  <c r="BJ234" i="7"/>
  <c r="BK234" i="7"/>
  <c r="BL234" i="7"/>
  <c r="BM234" i="7"/>
  <c r="BN234" i="7"/>
  <c r="BO234" i="7"/>
  <c r="BP234" i="7"/>
  <c r="BI235" i="7"/>
  <c r="BJ235" i="7"/>
  <c r="BK235" i="7"/>
  <c r="BL235" i="7"/>
  <c r="BM235" i="7"/>
  <c r="BN235" i="7"/>
  <c r="BO235" i="7"/>
  <c r="BP235" i="7"/>
  <c r="BI236" i="7"/>
  <c r="BJ236" i="7"/>
  <c r="BK236" i="7"/>
  <c r="BL236" i="7"/>
  <c r="BM236" i="7"/>
  <c r="BN236" i="7"/>
  <c r="BO236" i="7"/>
  <c r="BP236" i="7"/>
  <c r="BI237" i="7"/>
  <c r="BJ237" i="7"/>
  <c r="BK237" i="7"/>
  <c r="BL237" i="7"/>
  <c r="BM237" i="7"/>
  <c r="BN237" i="7"/>
  <c r="BO237" i="7"/>
  <c r="BP237" i="7"/>
  <c r="BI238" i="7"/>
  <c r="BJ238" i="7"/>
  <c r="BK238" i="7"/>
  <c r="BL238" i="7"/>
  <c r="BM238" i="7"/>
  <c r="BN238" i="7"/>
  <c r="BO238" i="7"/>
  <c r="BP238" i="7"/>
  <c r="BI239" i="7"/>
  <c r="BJ239" i="7"/>
  <c r="BK239" i="7"/>
  <c r="BL239" i="7"/>
  <c r="BM239" i="7"/>
  <c r="BN239" i="7"/>
  <c r="BO239" i="7"/>
  <c r="BP239" i="7"/>
  <c r="BI240" i="7"/>
  <c r="BJ240" i="7"/>
  <c r="BK240" i="7"/>
  <c r="BL240" i="7"/>
  <c r="BM240" i="7"/>
  <c r="BN240" i="7"/>
  <c r="BO240" i="7"/>
  <c r="BP240" i="7"/>
  <c r="BI241" i="7"/>
  <c r="BJ241" i="7"/>
  <c r="BK241" i="7"/>
  <c r="BL241" i="7"/>
  <c r="BM241" i="7"/>
  <c r="BN241" i="7"/>
  <c r="BO241" i="7"/>
  <c r="BP241" i="7"/>
  <c r="BI242" i="7"/>
  <c r="BJ242" i="7"/>
  <c r="BK242" i="7"/>
  <c r="BL242" i="7"/>
  <c r="BM242" i="7"/>
  <c r="BN242" i="7"/>
  <c r="BO242" i="7"/>
  <c r="BP242" i="7"/>
  <c r="BI243" i="7"/>
  <c r="BJ243" i="7"/>
  <c r="BK243" i="7"/>
  <c r="BL243" i="7"/>
  <c r="BM243" i="7"/>
  <c r="BN243" i="7"/>
  <c r="BO243" i="7"/>
  <c r="BP243" i="7"/>
  <c r="BI244" i="7"/>
  <c r="BJ244" i="7"/>
  <c r="BK244" i="7"/>
  <c r="BL244" i="7"/>
  <c r="BM244" i="7"/>
  <c r="BN244" i="7"/>
  <c r="BO244" i="7"/>
  <c r="BP244" i="7"/>
  <c r="BI245" i="7"/>
  <c r="BJ245" i="7"/>
  <c r="BK245" i="7"/>
  <c r="BL245" i="7"/>
  <c r="BM245" i="7"/>
  <c r="BN245" i="7"/>
  <c r="BO245" i="7"/>
  <c r="BP245" i="7"/>
  <c r="BI246" i="7"/>
  <c r="BJ246" i="7"/>
  <c r="BK246" i="7"/>
  <c r="BL246" i="7"/>
  <c r="BM246" i="7"/>
  <c r="BN246" i="7"/>
  <c r="BO246" i="7"/>
  <c r="BP246" i="7"/>
  <c r="BI247" i="7"/>
  <c r="BJ247" i="7"/>
  <c r="BK247" i="7"/>
  <c r="BL247" i="7"/>
  <c r="BM247" i="7"/>
  <c r="BN247" i="7"/>
  <c r="BO247" i="7"/>
  <c r="BP247" i="7"/>
  <c r="BI248" i="7"/>
  <c r="BJ248" i="7"/>
  <c r="BK248" i="7"/>
  <c r="BL248" i="7"/>
  <c r="BM248" i="7"/>
  <c r="BN248" i="7"/>
  <c r="BO248" i="7"/>
  <c r="BP248" i="7"/>
  <c r="BI249" i="7"/>
  <c r="BJ249" i="7"/>
  <c r="BK249" i="7"/>
  <c r="BL249" i="7"/>
  <c r="BM249" i="7"/>
  <c r="BN249" i="7"/>
  <c r="BO249" i="7"/>
  <c r="BP249" i="7"/>
  <c r="BI250" i="7"/>
  <c r="BJ250" i="7"/>
  <c r="BK250" i="7"/>
  <c r="BL250" i="7"/>
  <c r="BM250" i="7"/>
  <c r="BN250" i="7"/>
  <c r="BO250" i="7"/>
  <c r="BP250" i="7"/>
  <c r="BI251" i="7"/>
  <c r="BJ251" i="7"/>
  <c r="BK251" i="7"/>
  <c r="BL251" i="7"/>
  <c r="BM251" i="7"/>
  <c r="BN251" i="7"/>
  <c r="BO251" i="7"/>
  <c r="BP251" i="7"/>
  <c r="BI252" i="7"/>
  <c r="BJ252" i="7"/>
  <c r="BK252" i="7"/>
  <c r="BL252" i="7"/>
  <c r="BM252" i="7"/>
  <c r="BN252" i="7"/>
  <c r="BO252" i="7"/>
  <c r="BP252" i="7"/>
  <c r="BI253" i="7"/>
  <c r="BJ253" i="7"/>
  <c r="BK253" i="7"/>
  <c r="BL253" i="7"/>
  <c r="BM253" i="7"/>
  <c r="BN253" i="7"/>
  <c r="BO253" i="7"/>
  <c r="BP253" i="7"/>
  <c r="BI254" i="7"/>
  <c r="BJ254" i="7"/>
  <c r="BK254" i="7"/>
  <c r="BL254" i="7"/>
  <c r="BM254" i="7"/>
  <c r="BN254" i="7"/>
  <c r="BO254" i="7"/>
  <c r="BP254" i="7"/>
  <c r="BI255" i="7"/>
  <c r="BJ255" i="7"/>
  <c r="BK255" i="7"/>
  <c r="BL255" i="7"/>
  <c r="BM255" i="7"/>
  <c r="BN255" i="7"/>
  <c r="BO255" i="7"/>
  <c r="BP255" i="7"/>
  <c r="BI256" i="7"/>
  <c r="BJ256" i="7"/>
  <c r="BK256" i="7"/>
  <c r="BL256" i="7"/>
  <c r="BM256" i="7"/>
  <c r="BN256" i="7"/>
  <c r="BO256" i="7"/>
  <c r="BP256" i="7"/>
  <c r="BI37" i="7"/>
  <c r="DM2" i="7"/>
  <c r="DE2" i="7" l="1"/>
  <c r="N41" i="7"/>
  <c r="N136" i="7"/>
  <c r="N116" i="7"/>
  <c r="N112" i="7"/>
  <c r="N104" i="7"/>
  <c r="N100" i="7"/>
  <c r="N96" i="7"/>
  <c r="N92" i="7"/>
  <c r="N88" i="7"/>
  <c r="N60" i="7"/>
  <c r="N56" i="7"/>
  <c r="N52" i="7"/>
  <c r="N48" i="7"/>
  <c r="DG2" i="7"/>
  <c r="DF2" i="7"/>
  <c r="DD2" i="7"/>
  <c r="N252" i="7"/>
  <c r="N248" i="7"/>
  <c r="N232" i="7"/>
  <c r="N228" i="7"/>
  <c r="N224" i="7"/>
  <c r="N212" i="7"/>
  <c r="N208" i="7"/>
  <c r="N167" i="7"/>
  <c r="N159" i="7"/>
  <c r="N143" i="7"/>
  <c r="N55" i="7"/>
  <c r="N47" i="7"/>
  <c r="N102" i="7"/>
  <c r="N98" i="7"/>
  <c r="N94" i="7"/>
  <c r="N54" i="7"/>
  <c r="N50" i="7"/>
  <c r="N42" i="7"/>
  <c r="N44" i="7"/>
  <c r="N119" i="7"/>
  <c r="N87" i="7"/>
  <c r="N111" i="7"/>
  <c r="N51" i="7"/>
  <c r="N238" i="7"/>
  <c r="N244" i="7"/>
  <c r="N236" i="7"/>
  <c r="N200" i="7"/>
  <c r="N192" i="7"/>
  <c r="N69" i="7"/>
  <c r="N61" i="7"/>
  <c r="N128" i="7"/>
  <c r="N84" i="7"/>
  <c r="N49" i="7"/>
  <c r="N235" i="7"/>
  <c r="N251" i="7"/>
  <c r="N240" i="7"/>
  <c r="N220" i="7"/>
  <c r="N189" i="7"/>
  <c r="N169" i="7"/>
  <c r="N149" i="7"/>
  <c r="N141" i="7"/>
  <c r="N114" i="7"/>
  <c r="N79" i="7"/>
  <c r="N71" i="7"/>
  <c r="N45" i="7"/>
  <c r="N239" i="7"/>
  <c r="N204" i="7"/>
  <c r="N180" i="7"/>
  <c r="N176" i="7"/>
  <c r="N168" i="7"/>
  <c r="N156" i="7"/>
  <c r="N152" i="7"/>
  <c r="N148" i="7"/>
  <c r="N144" i="7"/>
  <c r="N86" i="7"/>
  <c r="N70" i="7"/>
  <c r="N231" i="7"/>
  <c r="N223" i="7"/>
  <c r="N215" i="7"/>
  <c r="N155" i="7"/>
  <c r="N97" i="7"/>
  <c r="N93" i="7"/>
  <c r="N40" i="7"/>
  <c r="N135" i="7"/>
  <c r="N123" i="7"/>
  <c r="N108" i="7"/>
  <c r="N43" i="7"/>
  <c r="N241" i="7"/>
  <c r="N194" i="7"/>
  <c r="N186" i="7"/>
  <c r="N178" i="7"/>
  <c r="N142" i="7"/>
  <c r="N99" i="7"/>
  <c r="N91" i="7"/>
  <c r="N53" i="7"/>
  <c r="N46" i="7"/>
  <c r="N230" i="7"/>
  <c r="N226" i="7"/>
  <c r="N222" i="7"/>
  <c r="N196" i="7"/>
  <c r="N188" i="7"/>
  <c r="N184" i="7"/>
  <c r="N177" i="7"/>
  <c r="N174" i="7"/>
  <c r="N151" i="7"/>
  <c r="N95" i="7"/>
  <c r="N76" i="7"/>
  <c r="N255" i="7"/>
  <c r="N233" i="7"/>
  <c r="N199" i="7"/>
  <c r="N187" i="7"/>
  <c r="N166" i="7"/>
  <c r="N162" i="7"/>
  <c r="N158" i="7"/>
  <c r="N132" i="7"/>
  <c r="N124" i="7"/>
  <c r="N120" i="7"/>
  <c r="N113" i="7"/>
  <c r="N110" i="7"/>
  <c r="N83" i="7"/>
  <c r="N75" i="7"/>
  <c r="N250" i="7"/>
  <c r="N213" i="7"/>
  <c r="N206" i="7"/>
  <c r="N172" i="7"/>
  <c r="N161" i="7"/>
  <c r="N157" i="7"/>
  <c r="N127" i="7"/>
  <c r="N105" i="7"/>
  <c r="N63" i="7"/>
  <c r="N59" i="7"/>
  <c r="N74" i="7"/>
  <c r="N253" i="7"/>
  <c r="N242" i="7"/>
  <c r="N227" i="7"/>
  <c r="N216" i="7"/>
  <c r="N205" i="7"/>
  <c r="N171" i="7"/>
  <c r="N164" i="7"/>
  <c r="N145" i="7"/>
  <c r="N130" i="7"/>
  <c r="N122" i="7"/>
  <c r="N62" i="7"/>
  <c r="N256" i="7"/>
  <c r="N219" i="7"/>
  <c r="N163" i="7"/>
  <c r="N107" i="7"/>
  <c r="N81" i="7"/>
  <c r="N77" i="7"/>
  <c r="N140" i="7"/>
  <c r="N103" i="7"/>
  <c r="N68" i="7"/>
  <c r="N160" i="7"/>
  <c r="N234" i="7"/>
  <c r="N217" i="7"/>
  <c r="N214" i="7"/>
  <c r="N197" i="7"/>
  <c r="N170" i="7"/>
  <c r="N153" i="7"/>
  <c r="N150" i="7"/>
  <c r="N133" i="7"/>
  <c r="N106" i="7"/>
  <c r="N89" i="7"/>
  <c r="N82" i="7"/>
  <c r="N64" i="7"/>
  <c r="N254" i="7"/>
  <c r="N237" i="7"/>
  <c r="N210" i="7"/>
  <c r="N203" i="7"/>
  <c r="N193" i="7"/>
  <c r="N190" i="7"/>
  <c r="N173" i="7"/>
  <c r="N146" i="7"/>
  <c r="N139" i="7"/>
  <c r="N129" i="7"/>
  <c r="N126" i="7"/>
  <c r="N109" i="7"/>
  <c r="N85" i="7"/>
  <c r="N78" i="7"/>
  <c r="N67" i="7"/>
  <c r="N243" i="7"/>
  <c r="N179" i="7"/>
  <c r="N115" i="7"/>
  <c r="N249" i="7"/>
  <c r="N246" i="7"/>
  <c r="N229" i="7"/>
  <c r="N202" i="7"/>
  <c r="N195" i="7"/>
  <c r="N185" i="7"/>
  <c r="N182" i="7"/>
  <c r="N165" i="7"/>
  <c r="N138" i="7"/>
  <c r="N131" i="7"/>
  <c r="N121" i="7"/>
  <c r="N118" i="7"/>
  <c r="N101" i="7"/>
  <c r="N80" i="7"/>
  <c r="N73" i="7"/>
  <c r="N66" i="7"/>
  <c r="N245" i="7"/>
  <c r="N218" i="7"/>
  <c r="N211" i="7"/>
  <c r="N201" i="7"/>
  <c r="N198" i="7"/>
  <c r="N181" i="7"/>
  <c r="N154" i="7"/>
  <c r="N147" i="7"/>
  <c r="N137" i="7"/>
  <c r="N134" i="7"/>
  <c r="N117" i="7"/>
  <c r="N90" i="7"/>
  <c r="N72" i="7"/>
  <c r="N65" i="7"/>
  <c r="N58" i="7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D10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E57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V45" i="12"/>
  <c r="AR48" i="11"/>
  <c r="V46" i="12"/>
  <c r="AR49" i="11"/>
  <c r="V47" i="12"/>
  <c r="AR50" i="11"/>
  <c r="V48" i="12"/>
  <c r="AR51" i="11"/>
  <c r="V49" i="12"/>
  <c r="AR52" i="11"/>
  <c r="V50" i="12"/>
  <c r="AR53" i="11"/>
  <c r="V51" i="12"/>
  <c r="AR54" i="11"/>
  <c r="V52" i="12"/>
  <c r="AR55" i="11"/>
  <c r="V53" i="12"/>
  <c r="AR56" i="11"/>
  <c r="V54" i="12"/>
  <c r="AR57" i="11"/>
  <c r="V55" i="12"/>
  <c r="AR58" i="11"/>
  <c r="V56" i="12"/>
  <c r="AR59" i="11"/>
  <c r="V57" i="12"/>
  <c r="AR60" i="11"/>
  <c r="V58" i="12"/>
  <c r="AR61" i="11"/>
  <c r="V59" i="12"/>
  <c r="AR62" i="11"/>
  <c r="V60" i="12"/>
  <c r="AR63" i="11"/>
  <c r="F2" i="17"/>
  <c r="G2" i="17"/>
  <c r="H2" i="17"/>
  <c r="I2" i="17"/>
  <c r="D2" i="17"/>
  <c r="E2" i="17"/>
  <c r="B147" i="12" l="1"/>
  <c r="B21" i="12"/>
  <c r="B28" i="12"/>
  <c r="B35" i="12"/>
  <c r="B53" i="12"/>
  <c r="B60" i="12"/>
  <c r="B67" i="12"/>
  <c r="B85" i="12"/>
  <c r="B92" i="12"/>
  <c r="B121" i="12"/>
  <c r="B124" i="12"/>
  <c r="B133" i="12"/>
  <c r="B136" i="12"/>
  <c r="B153" i="12"/>
  <c r="B156" i="12"/>
  <c r="B169" i="12"/>
  <c r="B172" i="12"/>
  <c r="B179" i="12"/>
  <c r="B190" i="12"/>
  <c r="B197" i="12"/>
  <c r="B204" i="12"/>
  <c r="B75" i="12"/>
  <c r="B36" i="12"/>
  <c r="B157" i="12"/>
  <c r="B180" i="12"/>
  <c r="B11" i="12"/>
  <c r="B104" i="12"/>
  <c r="B187" i="12"/>
  <c r="B205" i="12"/>
  <c r="B192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125" i="12"/>
  <c r="B128" i="12"/>
  <c r="B148" i="12"/>
  <c r="B161" i="12"/>
  <c r="B164" i="12"/>
  <c r="B181" i="12"/>
  <c r="B188" i="12"/>
  <c r="B206" i="12"/>
  <c r="B4" i="12"/>
  <c r="B43" i="12"/>
  <c r="B137" i="12"/>
  <c r="B160" i="12"/>
  <c r="B29" i="12"/>
  <c r="B68" i="12"/>
  <c r="B93" i="12"/>
  <c r="B111" i="12"/>
  <c r="B173" i="12"/>
  <c r="B198" i="12"/>
  <c r="B175" i="12"/>
  <c r="B194" i="12"/>
  <c r="B221" i="12"/>
  <c r="B89" i="12"/>
  <c r="B25" i="12"/>
  <c r="B216" i="12"/>
  <c r="B116" i="12"/>
  <c r="B87" i="12"/>
  <c r="B23" i="12"/>
  <c r="B217" i="12"/>
  <c r="B117" i="12"/>
  <c r="B244" i="12"/>
  <c r="B120" i="12"/>
  <c r="B40" i="12"/>
  <c r="B191" i="12"/>
  <c r="B234" i="12"/>
  <c r="B119" i="12"/>
  <c r="B174" i="12"/>
  <c r="B127" i="12"/>
  <c r="B155" i="12"/>
  <c r="B223" i="12"/>
  <c r="B6" i="12"/>
  <c r="B159" i="12"/>
  <c r="B3" i="12"/>
  <c r="B143" i="12"/>
  <c r="B144" i="12"/>
  <c r="B225" i="12"/>
  <c r="B215" i="12"/>
  <c r="B150" i="12"/>
  <c r="B115" i="12"/>
  <c r="B118" i="12"/>
  <c r="B213" i="12"/>
  <c r="B81" i="12"/>
  <c r="B17" i="12"/>
  <c r="B208" i="12"/>
  <c r="B108" i="12"/>
  <c r="B79" i="12"/>
  <c r="B15" i="12"/>
  <c r="B209" i="12"/>
  <c r="B109" i="12"/>
  <c r="B236" i="12"/>
  <c r="B96" i="12"/>
  <c r="B32" i="12"/>
  <c r="B170" i="12"/>
  <c r="B254" i="12"/>
  <c r="B90" i="12"/>
  <c r="B158" i="12"/>
  <c r="B142" i="12"/>
  <c r="B207" i="12"/>
  <c r="B82" i="12"/>
  <c r="B146" i="12"/>
  <c r="B250" i="12"/>
  <c r="B130" i="12"/>
  <c r="B95" i="12"/>
  <c r="B132" i="12"/>
  <c r="B22" i="12"/>
  <c r="B107" i="12"/>
  <c r="B102" i="12"/>
  <c r="B189" i="12"/>
  <c r="B73" i="12"/>
  <c r="B9" i="12"/>
  <c r="B200" i="12"/>
  <c r="B100" i="12"/>
  <c r="B71" i="12"/>
  <c r="B7" i="12"/>
  <c r="B201" i="12"/>
  <c r="B101" i="12"/>
  <c r="B228" i="12"/>
  <c r="B88" i="12"/>
  <c r="B24" i="12"/>
  <c r="B154" i="12"/>
  <c r="B238" i="12"/>
  <c r="B58" i="12"/>
  <c r="B138" i="12"/>
  <c r="B242" i="12"/>
  <c r="B135" i="12"/>
  <c r="B182" i="12"/>
  <c r="B50" i="12"/>
  <c r="B163" i="12"/>
  <c r="B114" i="12"/>
  <c r="B224" i="12"/>
  <c r="B129" i="12"/>
  <c r="B131" i="12"/>
  <c r="B38" i="12"/>
  <c r="B99" i="12"/>
  <c r="B183" i="12"/>
  <c r="B165" i="12"/>
  <c r="B65" i="12"/>
  <c r="B184" i="12"/>
  <c r="B84" i="12"/>
  <c r="B63" i="12"/>
  <c r="B98" i="12"/>
  <c r="B193" i="12"/>
  <c r="B77" i="12"/>
  <c r="B220" i="12"/>
  <c r="B80" i="12"/>
  <c r="B16" i="12"/>
  <c r="B134" i="12"/>
  <c r="B222" i="12"/>
  <c r="B26" i="12"/>
  <c r="B226" i="12"/>
  <c r="B123" i="12"/>
  <c r="B162" i="12"/>
  <c r="B18" i="12"/>
  <c r="B110" i="12"/>
  <c r="B243" i="12"/>
  <c r="B78" i="12"/>
  <c r="B202" i="12"/>
  <c r="B239" i="12"/>
  <c r="B91" i="12"/>
  <c r="B253" i="12"/>
  <c r="B149" i="12"/>
  <c r="B57" i="12"/>
  <c r="B248" i="12"/>
  <c r="B176" i="12"/>
  <c r="B52" i="12"/>
  <c r="B55" i="12"/>
  <c r="B249" i="12"/>
  <c r="B185" i="12"/>
  <c r="B45" i="12"/>
  <c r="B212" i="12"/>
  <c r="B72" i="12"/>
  <c r="B8" i="12"/>
  <c r="B122" i="12"/>
  <c r="B195" i="12"/>
  <c r="B251" i="12"/>
  <c r="B94" i="12"/>
  <c r="B210" i="12"/>
  <c r="B66" i="12"/>
  <c r="B126" i="12"/>
  <c r="B246" i="12"/>
  <c r="B103" i="12"/>
  <c r="B227" i="12"/>
  <c r="B46" i="12"/>
  <c r="B33" i="12"/>
  <c r="B252" i="12"/>
  <c r="B218" i="12"/>
  <c r="B186" i="12"/>
  <c r="B59" i="12"/>
  <c r="B245" i="12"/>
  <c r="B141" i="12"/>
  <c r="B49" i="12"/>
  <c r="B240" i="12"/>
  <c r="B168" i="12"/>
  <c r="B20" i="12"/>
  <c r="B47" i="12"/>
  <c r="B241" i="12"/>
  <c r="B177" i="12"/>
  <c r="B13" i="12"/>
  <c r="B196" i="12"/>
  <c r="B64" i="12"/>
  <c r="B247" i="12"/>
  <c r="B86" i="12"/>
  <c r="B167" i="12"/>
  <c r="B235" i="12"/>
  <c r="B62" i="12"/>
  <c r="B203" i="12"/>
  <c r="B34" i="12"/>
  <c r="B106" i="12"/>
  <c r="B230" i="12"/>
  <c r="B74" i="12"/>
  <c r="B211" i="12"/>
  <c r="B14" i="12"/>
  <c r="B229" i="12"/>
  <c r="B31" i="12"/>
  <c r="B199" i="12"/>
  <c r="B10" i="12"/>
  <c r="B27" i="12"/>
  <c r="B237" i="12"/>
  <c r="B113" i="12"/>
  <c r="B41" i="12"/>
  <c r="B232" i="12"/>
  <c r="B152" i="12"/>
  <c r="B139" i="12"/>
  <c r="B39" i="12"/>
  <c r="B233" i="12"/>
  <c r="B145" i="12"/>
  <c r="B140" i="12"/>
  <c r="B56" i="12"/>
  <c r="B231" i="12"/>
  <c r="B54" i="12"/>
  <c r="B151" i="12"/>
  <c r="B219" i="12"/>
  <c r="B30" i="12"/>
  <c r="B178" i="12"/>
  <c r="B70" i="12"/>
  <c r="B214" i="12"/>
  <c r="B42" i="12"/>
  <c r="B166" i="12"/>
  <c r="B97" i="12"/>
  <c r="B48" i="12"/>
  <c r="B171" i="12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AJ118" i="12"/>
  <c r="AJ119" i="12"/>
  <c r="AJ120" i="12"/>
  <c r="AJ121" i="12"/>
  <c r="AJ122" i="12"/>
  <c r="AJ123" i="12"/>
  <c r="AJ124" i="12"/>
  <c r="AJ117" i="12"/>
  <c r="AK123" i="12" l="1"/>
  <c r="AK122" i="12"/>
  <c r="AK121" i="12"/>
  <c r="AK117" i="12"/>
  <c r="AK120" i="12"/>
  <c r="AK119" i="12"/>
  <c r="AK118" i="12"/>
  <c r="AK124" i="12"/>
  <c r="N38" i="7"/>
  <c r="Z50" i="11"/>
  <c r="Z57" i="11"/>
  <c r="N37" i="7"/>
  <c r="Z56" i="11"/>
  <c r="Z52" i="11"/>
  <c r="Z55" i="11"/>
  <c r="Z51" i="11"/>
  <c r="Z49" i="11"/>
  <c r="Z59" i="11"/>
  <c r="Z48" i="11"/>
  <c r="Z58" i="11"/>
  <c r="N39" i="7"/>
  <c r="Z54" i="11"/>
  <c r="Z53" i="11"/>
  <c r="Y9" i="11"/>
  <c r="E6" i="12" s="1"/>
  <c r="AQ49" i="12"/>
  <c r="Y6" i="11"/>
  <c r="E3" i="12" s="1"/>
  <c r="DO2" i="7"/>
  <c r="DP2" i="7"/>
  <c r="DQ2" i="7"/>
  <c r="DR2" i="7"/>
  <c r="DS2" i="7"/>
  <c r="DT2" i="7"/>
  <c r="DM3" i="7" l="1"/>
  <c r="DN3" i="7"/>
  <c r="D2" i="12"/>
  <c r="BI2" i="7" l="1"/>
  <c r="BI3" i="7"/>
  <c r="BI4" i="7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I25" i="7"/>
  <c r="BI26" i="7"/>
  <c r="BI27" i="7"/>
  <c r="BI28" i="7"/>
  <c r="BI29" i="7"/>
  <c r="BI30" i="7"/>
  <c r="BI31" i="7"/>
  <c r="BI32" i="7"/>
  <c r="BI33" i="7"/>
  <c r="BI34" i="7"/>
  <c r="BI35" i="7"/>
  <c r="BI36" i="7"/>
  <c r="Y5" i="11"/>
  <c r="V7" i="12" l="1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V247" i="12"/>
  <c r="V248" i="12"/>
  <c r="V249" i="12"/>
  <c r="V250" i="12"/>
  <c r="V251" i="12"/>
  <c r="V252" i="12"/>
  <c r="V253" i="12"/>
  <c r="V254" i="12"/>
  <c r="V2" i="12"/>
  <c r="AQ50" i="12" l="1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E18" i="12" s="1"/>
  <c r="Y22" i="11"/>
  <c r="E19" i="12" s="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Z93" i="11"/>
  <c r="Z60" i="11"/>
  <c r="Z147" i="11"/>
  <c r="Z91" i="11"/>
  <c r="Z83" i="11"/>
  <c r="N27" i="7"/>
  <c r="N22" i="7"/>
  <c r="N28" i="7"/>
  <c r="Z122" i="11"/>
  <c r="Z141" i="11"/>
  <c r="Z109" i="11"/>
  <c r="Z46" i="11"/>
  <c r="N36" i="7"/>
  <c r="N30" i="7"/>
  <c r="Z117" i="11"/>
  <c r="Z98" i="11"/>
  <c r="Z66" i="11"/>
  <c r="N35" i="7"/>
  <c r="Z154" i="11"/>
  <c r="Z85" i="11"/>
  <c r="N34" i="7"/>
  <c r="Z157" i="11"/>
  <c r="Z149" i="11"/>
  <c r="Z90" i="11"/>
  <c r="N33" i="7"/>
  <c r="Z77" i="11"/>
  <c r="N31" i="7"/>
  <c r="Z146" i="11"/>
  <c r="Z114" i="11"/>
  <c r="Z107" i="11"/>
  <c r="Z82" i="11"/>
  <c r="N32" i="7"/>
  <c r="N21" i="7"/>
  <c r="Z163" i="11"/>
  <c r="Z131" i="11"/>
  <c r="Z106" i="11"/>
  <c r="Z99" i="11"/>
  <c r="Z74" i="11"/>
  <c r="Z67" i="11"/>
  <c r="N24" i="7"/>
  <c r="N13" i="7"/>
  <c r="N23" i="7"/>
  <c r="N19" i="7"/>
  <c r="N15" i="7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61" i="11"/>
  <c r="E58" i="12" s="1"/>
  <c r="Y62" i="11"/>
  <c r="E59" i="12" s="1"/>
  <c r="Y63" i="11"/>
  <c r="E60" i="12" s="1"/>
  <c r="Y64" i="11"/>
  <c r="E61" i="12" s="1"/>
  <c r="Y65" i="11"/>
  <c r="E62" i="12" s="1"/>
  <c r="Y66" i="11"/>
  <c r="E63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Y129" i="11"/>
  <c r="Y130" i="11"/>
  <c r="Y131" i="11"/>
  <c r="Y132" i="11"/>
  <c r="E125" i="12" s="1"/>
  <c r="Y133" i="11"/>
  <c r="E126" i="12" s="1"/>
  <c r="Y134" i="11"/>
  <c r="E127" i="12" s="1"/>
  <c r="Y135" i="11"/>
  <c r="E128" i="12" s="1"/>
  <c r="Y136" i="11"/>
  <c r="E129" i="12" s="1"/>
  <c r="Y137" i="11"/>
  <c r="E130" i="12" s="1"/>
  <c r="Y138" i="11"/>
  <c r="E131" i="12" s="1"/>
  <c r="Y139" i="11"/>
  <c r="E132" i="12" s="1"/>
  <c r="Y140" i="11"/>
  <c r="E133" i="12" s="1"/>
  <c r="Y141" i="11"/>
  <c r="E134" i="12" s="1"/>
  <c r="Y142" i="11"/>
  <c r="E135" i="12" s="1"/>
  <c r="Y143" i="11"/>
  <c r="E136" i="12" s="1"/>
  <c r="Y144" i="11"/>
  <c r="E137" i="12" s="1"/>
  <c r="Y145" i="11"/>
  <c r="E138" i="12" s="1"/>
  <c r="Y146" i="11"/>
  <c r="E139" i="12" s="1"/>
  <c r="Y147" i="11"/>
  <c r="E140" i="12" s="1"/>
  <c r="Y148" i="11"/>
  <c r="E141" i="12" s="1"/>
  <c r="Y149" i="11"/>
  <c r="E142" i="12" s="1"/>
  <c r="Y150" i="11"/>
  <c r="E143" i="12" s="1"/>
  <c r="Y151" i="11"/>
  <c r="E144" i="12" s="1"/>
  <c r="Y152" i="11"/>
  <c r="E145" i="12" s="1"/>
  <c r="Y153" i="11"/>
  <c r="E146" i="12" s="1"/>
  <c r="Y154" i="11"/>
  <c r="E147" i="12" s="1"/>
  <c r="Y155" i="11"/>
  <c r="E148" i="12" s="1"/>
  <c r="Y156" i="11"/>
  <c r="E149" i="12" s="1"/>
  <c r="Y157" i="11"/>
  <c r="E150" i="12" s="1"/>
  <c r="Y158" i="11"/>
  <c r="E151" i="12" s="1"/>
  <c r="Y159" i="11"/>
  <c r="E152" i="12" s="1"/>
  <c r="Y160" i="11"/>
  <c r="E153" i="12" s="1"/>
  <c r="Y161" i="11"/>
  <c r="E154" i="12" s="1"/>
  <c r="Y162" i="11"/>
  <c r="E155" i="12" s="1"/>
  <c r="Y163" i="11"/>
  <c r="E156" i="12" s="1"/>
  <c r="Y164" i="11"/>
  <c r="E157" i="12" s="1"/>
  <c r="Y165" i="11"/>
  <c r="E158" i="12" s="1"/>
  <c r="Y166" i="11"/>
  <c r="E159" i="12" s="1"/>
  <c r="Y167" i="11"/>
  <c r="E160" i="12" s="1"/>
  <c r="Y168" i="11"/>
  <c r="E161" i="12" s="1"/>
  <c r="Y169" i="11"/>
  <c r="E162" i="12" s="1"/>
  <c r="Y170" i="11"/>
  <c r="E163" i="12" s="1"/>
  <c r="Y171" i="11"/>
  <c r="E164" i="12" s="1"/>
  <c r="Y172" i="11"/>
  <c r="E165" i="12" s="1"/>
  <c r="Y173" i="11"/>
  <c r="E166" i="12" s="1"/>
  <c r="Y174" i="11"/>
  <c r="E167" i="12" s="1"/>
  <c r="Y175" i="11"/>
  <c r="E168" i="12" s="1"/>
  <c r="Y176" i="11"/>
  <c r="E169" i="12" s="1"/>
  <c r="Y177" i="11"/>
  <c r="E170" i="12" s="1"/>
  <c r="Y178" i="11"/>
  <c r="E171" i="12" s="1"/>
  <c r="Y179" i="11"/>
  <c r="E172" i="12" s="1"/>
  <c r="Y180" i="11"/>
  <c r="E173" i="12" s="1"/>
  <c r="Y181" i="11"/>
  <c r="E174" i="12" s="1"/>
  <c r="Y182" i="11"/>
  <c r="E175" i="12" s="1"/>
  <c r="Y183" i="11"/>
  <c r="E176" i="12" s="1"/>
  <c r="Y184" i="11"/>
  <c r="E177" i="12" s="1"/>
  <c r="Y185" i="11"/>
  <c r="E178" i="12" s="1"/>
  <c r="Y186" i="11"/>
  <c r="E179" i="12" s="1"/>
  <c r="Y187" i="11"/>
  <c r="E180" i="12" s="1"/>
  <c r="Y188" i="11"/>
  <c r="E181" i="12" s="1"/>
  <c r="Y189" i="11"/>
  <c r="E182" i="12" s="1"/>
  <c r="Y190" i="11"/>
  <c r="E183" i="12" s="1"/>
  <c r="Y191" i="11"/>
  <c r="E184" i="12" s="1"/>
  <c r="Y192" i="11"/>
  <c r="E185" i="12" s="1"/>
  <c r="Y193" i="11"/>
  <c r="E186" i="12" s="1"/>
  <c r="Y194" i="11"/>
  <c r="E187" i="12" s="1"/>
  <c r="Y195" i="11"/>
  <c r="E188" i="12" s="1"/>
  <c r="Y196" i="11"/>
  <c r="E189" i="12" s="1"/>
  <c r="Y197" i="11"/>
  <c r="E190" i="12" s="1"/>
  <c r="Y198" i="11"/>
  <c r="E191" i="12" s="1"/>
  <c r="Y199" i="11"/>
  <c r="E192" i="12" s="1"/>
  <c r="Y200" i="11"/>
  <c r="E193" i="12" s="1"/>
  <c r="Y201" i="11"/>
  <c r="E194" i="12" s="1"/>
  <c r="Y202" i="11"/>
  <c r="E195" i="12" s="1"/>
  <c r="Y203" i="11"/>
  <c r="E196" i="12" s="1"/>
  <c r="Y204" i="11"/>
  <c r="E197" i="12" s="1"/>
  <c r="Y205" i="11"/>
  <c r="E198" i="12" s="1"/>
  <c r="Y206" i="11"/>
  <c r="E199" i="12" s="1"/>
  <c r="Y207" i="11"/>
  <c r="E200" i="12" s="1"/>
  <c r="Y208" i="11"/>
  <c r="E201" i="12" s="1"/>
  <c r="Y209" i="11"/>
  <c r="E202" i="12" s="1"/>
  <c r="Y210" i="11"/>
  <c r="E203" i="12" s="1"/>
  <c r="Y211" i="11"/>
  <c r="E204" i="12" s="1"/>
  <c r="Y212" i="11"/>
  <c r="E205" i="12" s="1"/>
  <c r="Y213" i="11"/>
  <c r="E206" i="12" s="1"/>
  <c r="Y214" i="11"/>
  <c r="E207" i="12" s="1"/>
  <c r="Y215" i="11"/>
  <c r="E208" i="12" s="1"/>
  <c r="Y216" i="11"/>
  <c r="E209" i="12" s="1"/>
  <c r="Y217" i="11"/>
  <c r="E210" i="12" s="1"/>
  <c r="Y218" i="11"/>
  <c r="E211" i="12" s="1"/>
  <c r="Y219" i="11"/>
  <c r="E212" i="12" s="1"/>
  <c r="Y220" i="11"/>
  <c r="E213" i="12" s="1"/>
  <c r="Y221" i="11"/>
  <c r="E214" i="12" s="1"/>
  <c r="Y222" i="11"/>
  <c r="E215" i="12" s="1"/>
  <c r="Y223" i="11"/>
  <c r="E216" i="12" s="1"/>
  <c r="Y224" i="11"/>
  <c r="E217" i="12" s="1"/>
  <c r="Y225" i="11"/>
  <c r="E218" i="12" s="1"/>
  <c r="Y226" i="11"/>
  <c r="E219" i="12" s="1"/>
  <c r="Y227" i="11"/>
  <c r="E220" i="12" s="1"/>
  <c r="Y228" i="11"/>
  <c r="E221" i="12" s="1"/>
  <c r="Y229" i="11"/>
  <c r="E222" i="12" s="1"/>
  <c r="Y230" i="11"/>
  <c r="E223" i="12" s="1"/>
  <c r="Y231" i="11"/>
  <c r="E224" i="12" s="1"/>
  <c r="Y232" i="11"/>
  <c r="E225" i="12" s="1"/>
  <c r="Y233" i="11"/>
  <c r="E226" i="12" s="1"/>
  <c r="Y234" i="11"/>
  <c r="E227" i="12" s="1"/>
  <c r="Y235" i="11"/>
  <c r="E228" i="12" s="1"/>
  <c r="Y236" i="11"/>
  <c r="E229" i="12" s="1"/>
  <c r="Y237" i="11"/>
  <c r="E230" i="12" s="1"/>
  <c r="Y238" i="11"/>
  <c r="E231" i="12" s="1"/>
  <c r="Y239" i="11"/>
  <c r="E232" i="12" s="1"/>
  <c r="Y240" i="11"/>
  <c r="E233" i="12" s="1"/>
  <c r="Y241" i="11"/>
  <c r="E234" i="12" s="1"/>
  <c r="Y242" i="11"/>
  <c r="E235" i="12" s="1"/>
  <c r="Y243" i="11"/>
  <c r="E236" i="12" s="1"/>
  <c r="Y244" i="11"/>
  <c r="E237" i="12" s="1"/>
  <c r="Y245" i="11"/>
  <c r="E238" i="12" s="1"/>
  <c r="Y246" i="11"/>
  <c r="E239" i="12" s="1"/>
  <c r="Y247" i="11"/>
  <c r="E240" i="12" s="1"/>
  <c r="Y248" i="11"/>
  <c r="E241" i="12" s="1"/>
  <c r="Y249" i="11"/>
  <c r="E242" i="12" s="1"/>
  <c r="Y250" i="11"/>
  <c r="E243" i="12" s="1"/>
  <c r="Y251" i="11"/>
  <c r="E244" i="12" s="1"/>
  <c r="Y252" i="11"/>
  <c r="E245" i="12" s="1"/>
  <c r="Y253" i="11"/>
  <c r="E246" i="12" s="1"/>
  <c r="Y254" i="11"/>
  <c r="E247" i="12" s="1"/>
  <c r="Y255" i="11"/>
  <c r="E248" i="12" s="1"/>
  <c r="Y256" i="11"/>
  <c r="E249" i="12" s="1"/>
  <c r="Y257" i="11"/>
  <c r="E250" i="12" s="1"/>
  <c r="Y258" i="11"/>
  <c r="E251" i="12" s="1"/>
  <c r="Y259" i="11"/>
  <c r="E252" i="12" s="1"/>
  <c r="Y260" i="11"/>
  <c r="E253" i="12" s="1"/>
  <c r="Y261" i="11"/>
  <c r="E254" i="12" s="1"/>
  <c r="BJ22" i="7"/>
  <c r="BK22" i="7"/>
  <c r="BL22" i="7"/>
  <c r="BM22" i="7"/>
  <c r="BN22" i="7"/>
  <c r="BO22" i="7"/>
  <c r="BP22" i="7"/>
  <c r="BJ23" i="7"/>
  <c r="BK23" i="7"/>
  <c r="BL23" i="7"/>
  <c r="BM23" i="7"/>
  <c r="BN23" i="7"/>
  <c r="BO23" i="7"/>
  <c r="BP23" i="7"/>
  <c r="BJ24" i="7"/>
  <c r="BK24" i="7"/>
  <c r="BL24" i="7"/>
  <c r="BM24" i="7"/>
  <c r="BN24" i="7"/>
  <c r="BO24" i="7"/>
  <c r="BP24" i="7"/>
  <c r="BJ25" i="7"/>
  <c r="BK25" i="7"/>
  <c r="BL25" i="7"/>
  <c r="BM25" i="7"/>
  <c r="BN25" i="7"/>
  <c r="BO25" i="7"/>
  <c r="BP25" i="7"/>
  <c r="BJ26" i="7"/>
  <c r="BK26" i="7"/>
  <c r="BL26" i="7"/>
  <c r="BM26" i="7"/>
  <c r="BN26" i="7"/>
  <c r="BO26" i="7"/>
  <c r="BP26" i="7"/>
  <c r="BJ27" i="7"/>
  <c r="BK27" i="7"/>
  <c r="BL27" i="7"/>
  <c r="BM27" i="7"/>
  <c r="BN27" i="7"/>
  <c r="BO27" i="7"/>
  <c r="BP27" i="7"/>
  <c r="BJ28" i="7"/>
  <c r="BK28" i="7"/>
  <c r="BL28" i="7"/>
  <c r="BM28" i="7"/>
  <c r="BN28" i="7"/>
  <c r="BO28" i="7"/>
  <c r="BP28" i="7"/>
  <c r="BJ29" i="7"/>
  <c r="BK29" i="7"/>
  <c r="BL29" i="7"/>
  <c r="BM29" i="7"/>
  <c r="BN29" i="7"/>
  <c r="BO29" i="7"/>
  <c r="BP29" i="7"/>
  <c r="BJ30" i="7"/>
  <c r="BK30" i="7"/>
  <c r="BL30" i="7"/>
  <c r="BM30" i="7"/>
  <c r="BN30" i="7"/>
  <c r="BO30" i="7"/>
  <c r="BP30" i="7"/>
  <c r="BJ31" i="7"/>
  <c r="BK31" i="7"/>
  <c r="BL31" i="7"/>
  <c r="BM31" i="7"/>
  <c r="BN31" i="7"/>
  <c r="BO31" i="7"/>
  <c r="BP31" i="7"/>
  <c r="BJ32" i="7"/>
  <c r="BK32" i="7"/>
  <c r="BL32" i="7"/>
  <c r="BM32" i="7"/>
  <c r="BN32" i="7"/>
  <c r="BO32" i="7"/>
  <c r="BP32" i="7"/>
  <c r="BJ33" i="7"/>
  <c r="BK33" i="7"/>
  <c r="BL33" i="7"/>
  <c r="BM33" i="7"/>
  <c r="BN33" i="7"/>
  <c r="BO33" i="7"/>
  <c r="BP33" i="7"/>
  <c r="BJ34" i="7"/>
  <c r="BK34" i="7"/>
  <c r="BL34" i="7"/>
  <c r="BM34" i="7"/>
  <c r="BN34" i="7"/>
  <c r="BO34" i="7"/>
  <c r="BP34" i="7"/>
  <c r="BJ35" i="7"/>
  <c r="BK35" i="7"/>
  <c r="BL35" i="7"/>
  <c r="BM35" i="7"/>
  <c r="BN35" i="7"/>
  <c r="BO35" i="7"/>
  <c r="BP35" i="7"/>
  <c r="BJ36" i="7"/>
  <c r="BK36" i="7"/>
  <c r="BL36" i="7"/>
  <c r="BM36" i="7"/>
  <c r="BN36" i="7"/>
  <c r="BO36" i="7"/>
  <c r="BP36" i="7"/>
  <c r="BJ37" i="7"/>
  <c r="BK37" i="7"/>
  <c r="BL37" i="7"/>
  <c r="BM37" i="7"/>
  <c r="BN37" i="7"/>
  <c r="BO37" i="7"/>
  <c r="BP37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V3" i="11"/>
  <c r="V6" i="12" l="1"/>
  <c r="V3" i="12"/>
  <c r="V5" i="12"/>
  <c r="V4" i="12"/>
  <c r="AR150" i="1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69" i="11"/>
  <c r="Z229" i="11"/>
  <c r="Z158" i="11"/>
  <c r="Z150" i="11"/>
  <c r="Z78" i="11"/>
  <c r="Z39" i="11"/>
  <c r="Z37" i="11"/>
  <c r="Z206" i="11"/>
  <c r="Z118" i="11"/>
  <c r="Z239" i="11"/>
  <c r="Z215" i="11"/>
  <c r="Z153" i="11"/>
  <c r="Z97" i="11"/>
  <c r="Z81" i="11"/>
  <c r="Z160" i="11"/>
  <c r="Z136" i="11"/>
  <c r="Z128" i="11"/>
  <c r="Z96" i="11"/>
  <c r="Z80" i="11"/>
  <c r="Z64" i="11"/>
  <c r="Z41" i="11"/>
  <c r="Z31" i="11"/>
  <c r="Z27" i="11"/>
  <c r="Z135" i="11"/>
  <c r="Z127" i="11"/>
  <c r="Z111" i="11"/>
  <c r="Z95" i="11"/>
  <c r="Z79" i="11"/>
  <c r="Z63" i="11"/>
  <c r="Z40" i="11"/>
  <c r="Z161" i="11"/>
  <c r="Z145" i="11"/>
  <c r="Z121" i="11"/>
  <c r="Z113" i="11"/>
  <c r="Z65" i="11"/>
  <c r="Z42" i="11"/>
  <c r="Z156" i="11"/>
  <c r="Z132" i="11"/>
  <c r="Z124" i="11"/>
  <c r="Z108" i="11"/>
  <c r="Z92" i="11"/>
  <c r="Z76" i="11"/>
  <c r="Z47" i="11"/>
  <c r="Z204" i="11"/>
  <c r="Z251" i="11"/>
  <c r="Z242" i="11"/>
  <c r="Z202" i="11"/>
  <c r="Z198" i="11"/>
  <c r="Z190" i="11"/>
  <c r="Z170" i="11"/>
  <c r="Z261" i="11"/>
  <c r="Z257" i="11"/>
  <c r="Z253" i="11"/>
  <c r="Z249" i="11"/>
  <c r="Z245" i="11"/>
  <c r="Z233" i="11"/>
  <c r="Z221" i="11"/>
  <c r="Z260" i="11"/>
  <c r="Z256" i="11"/>
  <c r="Z248" i="11"/>
  <c r="Z244" i="11"/>
  <c r="Z205" i="11"/>
  <c r="Z197" i="11"/>
  <c r="Z193" i="11"/>
  <c r="Z189" i="11"/>
  <c r="Z185" i="11"/>
  <c r="Z177" i="11"/>
  <c r="Z173" i="11"/>
  <c r="Z34" i="11"/>
  <c r="Z30" i="11"/>
  <c r="Z26" i="11"/>
  <c r="Z212" i="11"/>
  <c r="Z231" i="11"/>
  <c r="Z227" i="11"/>
  <c r="Z219" i="11"/>
  <c r="Z211" i="11"/>
  <c r="Z195" i="11"/>
  <c r="Z191" i="11"/>
  <c r="Z28" i="11"/>
  <c r="Z234" i="11"/>
  <c r="Z230" i="11"/>
  <c r="Z214" i="11"/>
  <c r="Z254" i="11"/>
  <c r="Z247" i="11"/>
  <c r="Z243" i="11"/>
  <c r="Z224" i="11"/>
  <c r="Z217" i="11"/>
  <c r="Z213" i="11"/>
  <c r="Z210" i="11"/>
  <c r="Z200" i="11"/>
  <c r="Z188" i="11"/>
  <c r="Z184" i="11"/>
  <c r="Z250" i="11"/>
  <c r="Z220" i="11"/>
  <c r="Z203" i="11"/>
  <c r="Z208" i="11"/>
  <c r="Z241" i="11"/>
  <c r="Z259" i="11"/>
  <c r="Z255" i="11"/>
  <c r="Z207" i="11"/>
  <c r="Z258" i="11"/>
  <c r="Z235" i="11"/>
  <c r="Z225" i="11"/>
  <c r="Z240" i="11"/>
  <c r="Z236" i="11"/>
  <c r="Z228" i="11"/>
  <c r="Z223" i="11"/>
  <c r="Z246" i="11"/>
  <c r="Z237" i="11"/>
  <c r="Z252" i="11"/>
  <c r="Z238" i="11"/>
  <c r="Z226" i="11"/>
  <c r="Z216" i="11"/>
  <c r="Z209" i="11"/>
  <c r="Z179" i="11"/>
  <c r="Z175" i="11"/>
  <c r="Z172" i="11"/>
  <c r="Z232" i="11"/>
  <c r="Z222" i="11"/>
  <c r="Z165" i="11"/>
  <c r="Z162" i="11"/>
  <c r="Z218" i="11"/>
  <c r="Z196" i="11"/>
  <c r="Z192" i="11"/>
  <c r="Z199" i="11"/>
  <c r="Z186" i="11"/>
  <c r="Z181" i="11"/>
  <c r="Z178" i="11"/>
  <c r="Z174" i="11"/>
  <c r="Z167" i="11"/>
  <c r="Z164" i="11"/>
  <c r="Z194" i="11"/>
  <c r="Z187" i="11"/>
  <c r="Z183" i="11"/>
  <c r="Z180" i="11"/>
  <c r="Z176" i="11"/>
  <c r="Z169" i="11"/>
  <c r="Z166" i="11"/>
  <c r="Z159" i="11"/>
  <c r="Z142" i="11"/>
  <c r="Z140" i="11"/>
  <c r="Z182" i="11"/>
  <c r="Z171" i="11"/>
  <c r="Z168" i="11"/>
  <c r="Z143" i="11"/>
  <c r="Z139" i="11"/>
  <c r="Z155" i="11"/>
  <c r="Z152" i="11"/>
  <c r="Z138" i="11"/>
  <c r="Z125" i="11"/>
  <c r="Z115" i="11"/>
  <c r="Z104" i="11"/>
  <c r="Z151" i="11"/>
  <c r="Z148" i="11"/>
  <c r="Z144" i="11"/>
  <c r="Z137" i="11"/>
  <c r="Z134" i="11"/>
  <c r="Z94" i="11"/>
  <c r="Z88" i="11"/>
  <c r="Z133" i="11"/>
  <c r="Z130" i="11"/>
  <c r="Z123" i="11"/>
  <c r="Z120" i="11"/>
  <c r="Z101" i="11"/>
  <c r="Z129" i="11"/>
  <c r="Z126" i="11"/>
  <c r="Z119" i="11"/>
  <c r="Z116" i="11"/>
  <c r="Z112" i="11"/>
  <c r="Z110" i="11"/>
  <c r="Z103" i="11"/>
  <c r="Z100" i="11"/>
  <c r="Z87" i="11"/>
  <c r="Z84" i="11"/>
  <c r="Z71" i="11"/>
  <c r="Z68" i="11"/>
  <c r="Z32" i="11"/>
  <c r="Z29" i="11"/>
  <c r="Z105" i="11"/>
  <c r="Z102" i="11"/>
  <c r="Z89" i="11"/>
  <c r="Z86" i="11"/>
  <c r="Z73" i="11"/>
  <c r="Z70" i="11"/>
  <c r="Z43" i="11"/>
  <c r="Z75" i="11"/>
  <c r="Z72" i="11"/>
  <c r="Z62" i="11"/>
  <c r="Z61" i="11"/>
  <c r="Z45" i="11"/>
  <c r="Z38" i="11"/>
  <c r="Z35" i="11"/>
  <c r="Z44" i="11"/>
  <c r="Z36" i="11"/>
  <c r="Z33" i="11"/>
  <c r="Z201" i="11"/>
  <c r="AC8" i="10" l="1"/>
  <c r="AC7" i="10"/>
  <c r="AC6" i="10"/>
  <c r="AC5" i="10"/>
  <c r="AC4" i="10"/>
  <c r="AC3" i="10"/>
  <c r="AC2" i="10"/>
  <c r="Z2" i="10"/>
  <c r="AC1" i="10"/>
  <c r="Z1" i="10"/>
  <c r="BP21" i="7"/>
  <c r="BO21" i="7"/>
  <c r="BN21" i="7"/>
  <c r="BM21" i="7"/>
  <c r="BL21" i="7"/>
  <c r="BK21" i="7"/>
  <c r="BJ21" i="7"/>
  <c r="BP20" i="7"/>
  <c r="BO20" i="7"/>
  <c r="BN20" i="7"/>
  <c r="BM20" i="7"/>
  <c r="BL20" i="7"/>
  <c r="BK20" i="7"/>
  <c r="BJ20" i="7"/>
  <c r="BP19" i="7"/>
  <c r="BO19" i="7"/>
  <c r="BN19" i="7"/>
  <c r="BM19" i="7"/>
  <c r="BL19" i="7"/>
  <c r="BK19" i="7"/>
  <c r="BJ19" i="7"/>
  <c r="BP18" i="7"/>
  <c r="BO18" i="7"/>
  <c r="BN18" i="7"/>
  <c r="BM18" i="7"/>
  <c r="BL18" i="7"/>
  <c r="BK18" i="7"/>
  <c r="BJ18" i="7"/>
  <c r="BP17" i="7"/>
  <c r="BO17" i="7"/>
  <c r="BN17" i="7"/>
  <c r="BM17" i="7"/>
  <c r="BL17" i="7"/>
  <c r="BK17" i="7"/>
  <c r="BJ17" i="7"/>
  <c r="BP16" i="7"/>
  <c r="BO16" i="7"/>
  <c r="BN16" i="7"/>
  <c r="BM16" i="7"/>
  <c r="BL16" i="7"/>
  <c r="BK16" i="7"/>
  <c r="BJ16" i="7"/>
  <c r="BP15" i="7"/>
  <c r="BO15" i="7"/>
  <c r="BN15" i="7"/>
  <c r="BM15" i="7"/>
  <c r="BL15" i="7"/>
  <c r="BK15" i="7"/>
  <c r="BJ15" i="7"/>
  <c r="BP14" i="7"/>
  <c r="BO14" i="7"/>
  <c r="BN14" i="7"/>
  <c r="BM14" i="7"/>
  <c r="BL14" i="7"/>
  <c r="BK14" i="7"/>
  <c r="BJ14" i="7"/>
  <c r="BP13" i="7"/>
  <c r="BO13" i="7"/>
  <c r="BN13" i="7"/>
  <c r="BM13" i="7"/>
  <c r="BL13" i="7"/>
  <c r="BK13" i="7"/>
  <c r="BJ13" i="7"/>
  <c r="BP12" i="7"/>
  <c r="BO12" i="7"/>
  <c r="BN12" i="7"/>
  <c r="BM12" i="7"/>
  <c r="BL12" i="7"/>
  <c r="BK12" i="7"/>
  <c r="BJ12" i="7"/>
  <c r="BP11" i="7"/>
  <c r="BO11" i="7"/>
  <c r="BN11" i="7"/>
  <c r="BM11" i="7"/>
  <c r="BL11" i="7"/>
  <c r="BK11" i="7"/>
  <c r="BJ11" i="7"/>
  <c r="BP10" i="7"/>
  <c r="BO10" i="7"/>
  <c r="BN10" i="7"/>
  <c r="BM10" i="7"/>
  <c r="BL10" i="7"/>
  <c r="BK10" i="7"/>
  <c r="BJ10" i="7"/>
  <c r="BP9" i="7"/>
  <c r="BO9" i="7"/>
  <c r="BN9" i="7"/>
  <c r="BM9" i="7"/>
  <c r="BL9" i="7"/>
  <c r="BK9" i="7"/>
  <c r="BJ9" i="7"/>
  <c r="BP8" i="7"/>
  <c r="BO8" i="7"/>
  <c r="BN8" i="7"/>
  <c r="BM8" i="7"/>
  <c r="BL8" i="7"/>
  <c r="BK8" i="7"/>
  <c r="BJ8" i="7"/>
  <c r="BP7" i="7"/>
  <c r="BO7" i="7"/>
  <c r="BN7" i="7"/>
  <c r="BM7" i="7"/>
  <c r="BL7" i="7"/>
  <c r="BK7" i="7"/>
  <c r="BJ7" i="7"/>
  <c r="BP6" i="7"/>
  <c r="BO6" i="7"/>
  <c r="BN6" i="7"/>
  <c r="BM6" i="7"/>
  <c r="BL6" i="7"/>
  <c r="BK6" i="7"/>
  <c r="BJ6" i="7"/>
  <c r="AA6" i="7"/>
  <c r="AA7" i="7" s="1"/>
  <c r="BP5" i="7"/>
  <c r="BO5" i="7"/>
  <c r="BN5" i="7"/>
  <c r="BM5" i="7"/>
  <c r="BL5" i="7"/>
  <c r="BK5" i="7"/>
  <c r="BJ5" i="7"/>
  <c r="BP4" i="7"/>
  <c r="BO4" i="7"/>
  <c r="BN4" i="7"/>
  <c r="BM4" i="7"/>
  <c r="BL4" i="7"/>
  <c r="BK4" i="7"/>
  <c r="BJ4" i="7"/>
  <c r="BP3" i="7"/>
  <c r="BO3" i="7"/>
  <c r="BN3" i="7"/>
  <c r="BM3" i="7"/>
  <c r="BL3" i="7"/>
  <c r="BK3" i="7"/>
  <c r="BJ3" i="7"/>
  <c r="BP2" i="7"/>
  <c r="BO2" i="7"/>
  <c r="BN2" i="7"/>
  <c r="BM2" i="7"/>
  <c r="BL2" i="7"/>
  <c r="BK2" i="7"/>
  <c r="BJ2" i="7"/>
  <c r="DB1" i="7"/>
  <c r="DA1" i="7"/>
  <c r="CZ1" i="7"/>
  <c r="CY1" i="7"/>
  <c r="CX1" i="7"/>
  <c r="CW1" i="7"/>
  <c r="CV1" i="7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DK2" i="7"/>
  <c r="DI2" i="7"/>
  <c r="V3" i="7"/>
  <c r="AH3" i="7"/>
  <c r="AY1" i="7" s="1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DJ2" i="7"/>
  <c r="E2" i="12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Z6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5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F31" i="10" l="1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H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9" i="7"/>
  <c r="AX256" i="7"/>
  <c r="CF256" i="7" s="1"/>
  <c r="AX262" i="7"/>
  <c r="AX136" i="7"/>
  <c r="CF136" i="7" s="1"/>
  <c r="AX1" i="7"/>
  <c r="CF1" i="7" s="1"/>
  <c r="AX240" i="7"/>
  <c r="CF240" i="7" s="1"/>
  <c r="AX244" i="7"/>
  <c r="AX248" i="7"/>
  <c r="CF248" i="7" s="1"/>
  <c r="AX261" i="7"/>
  <c r="AX197" i="7"/>
  <c r="CF197" i="7" s="1"/>
  <c r="AX252" i="7"/>
  <c r="CF252" i="7" s="1"/>
  <c r="AX260" i="7"/>
  <c r="AX263" i="7"/>
  <c r="AX250" i="7"/>
  <c r="CF250" i="7" s="1"/>
  <c r="AX258" i="7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259" i="7"/>
  <c r="AL199" i="7"/>
  <c r="BT199" i="7" s="1"/>
  <c r="AL202" i="7"/>
  <c r="AL248" i="7"/>
  <c r="BT248" i="7" s="1"/>
  <c r="AL252" i="7"/>
  <c r="BT252" i="7" s="1"/>
  <c r="AL256" i="7"/>
  <c r="BT256" i="7" s="1"/>
  <c r="AL260" i="7"/>
  <c r="AL233" i="7"/>
  <c r="BT233" i="7" s="1"/>
  <c r="AL258" i="7"/>
  <c r="AL262" i="7"/>
  <c r="AL211" i="7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AL257" i="7"/>
  <c r="AL1" i="7"/>
  <c r="BT1" i="7" s="1"/>
  <c r="AL261" i="7"/>
  <c r="AL195" i="7"/>
  <c r="BT195" i="7" s="1"/>
  <c r="AL203" i="7"/>
  <c r="BT203" i="7" s="1"/>
  <c r="AL206" i="7"/>
  <c r="BT206" i="7" s="1"/>
  <c r="AL209" i="7"/>
  <c r="BT209" i="7" s="1"/>
  <c r="AL213" i="7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AL263" i="7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60" i="7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59" i="7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262" i="7"/>
  <c r="AM196" i="7"/>
  <c r="BU196" i="7" s="1"/>
  <c r="AM204" i="7"/>
  <c r="BU204" i="7" s="1"/>
  <c r="AM211" i="7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AM252" i="7"/>
  <c r="BU252" i="7" s="1"/>
  <c r="AM238" i="7"/>
  <c r="BU238" i="7" s="1"/>
  <c r="AM195" i="7"/>
  <c r="BU195" i="7" s="1"/>
  <c r="AM209" i="7"/>
  <c r="BU209" i="7" s="1"/>
  <c r="AM261" i="7"/>
  <c r="AM263" i="7"/>
  <c r="AM177" i="7"/>
  <c r="BU177" i="7" s="1"/>
  <c r="AM210" i="7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AM1" i="7"/>
  <c r="BU1" i="7" s="1"/>
  <c r="AM233" i="7"/>
  <c r="BU233" i="7" s="1"/>
  <c r="AM254" i="7"/>
  <c r="BU254" i="7" s="1"/>
  <c r="AM258" i="7"/>
  <c r="AM189" i="7"/>
  <c r="BU189" i="7" s="1"/>
  <c r="AM200" i="7"/>
  <c r="BU200" i="7" s="1"/>
  <c r="AM213" i="7"/>
  <c r="BU213" i="7" s="1"/>
  <c r="AM221" i="7"/>
  <c r="BU221" i="7" s="1"/>
  <c r="AM250" i="7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AN258" i="7"/>
  <c r="AN259" i="7"/>
  <c r="AN260" i="7"/>
  <c r="AN261" i="7"/>
  <c r="AN262" i="7"/>
  <c r="AN263" i="7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AV258" i="7"/>
  <c r="AV259" i="7"/>
  <c r="AV260" i="7"/>
  <c r="AV163" i="7"/>
  <c r="CD163" i="7" s="1"/>
  <c r="AV261" i="7"/>
  <c r="AV262" i="7"/>
  <c r="AV263" i="7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AK258" i="7"/>
  <c r="AK259" i="7"/>
  <c r="AK260" i="7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261" i="7"/>
  <c r="AK165" i="7"/>
  <c r="BS165" i="7" s="1"/>
  <c r="AK196" i="7"/>
  <c r="BS196" i="7" s="1"/>
  <c r="AK207" i="7"/>
  <c r="BS207" i="7" s="1"/>
  <c r="AK262" i="7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263" i="7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61" i="7"/>
  <c r="AY263" i="7"/>
  <c r="AY257" i="7"/>
  <c r="AY239" i="7"/>
  <c r="CG239" i="7" s="1"/>
  <c r="AY243" i="7"/>
  <c r="CG243" i="7" s="1"/>
  <c r="AY247" i="7"/>
  <c r="CG247" i="7" s="1"/>
  <c r="AY251" i="7"/>
  <c r="CG251" i="7" s="1"/>
  <c r="AY255" i="7"/>
  <c r="CG255" i="7" s="1"/>
  <c r="AY259" i="7"/>
  <c r="CG1" i="7"/>
  <c r="AY248" i="7"/>
  <c r="CG248" i="7" s="1"/>
  <c r="AY252" i="7"/>
  <c r="CG252" i="7" s="1"/>
  <c r="AY256" i="7"/>
  <c r="CG256" i="7" s="1"/>
  <c r="AY241" i="7"/>
  <c r="CG241" i="7" s="1"/>
  <c r="AY249" i="7"/>
  <c r="AY258" i="7"/>
  <c r="AY169" i="7"/>
  <c r="CG169" i="7" s="1"/>
  <c r="AY260" i="7"/>
  <c r="AY262" i="7"/>
  <c r="AY245" i="7"/>
  <c r="CG245" i="7" s="1"/>
  <c r="AY173" i="7"/>
  <c r="CG173" i="7" s="1"/>
  <c r="AY240" i="7"/>
  <c r="CG240" i="7" s="1"/>
  <c r="AY244" i="7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258" i="7"/>
  <c r="AO1" i="7"/>
  <c r="BW1" i="7" s="1"/>
  <c r="AO259" i="7"/>
  <c r="AO159" i="7"/>
  <c r="BW159" i="7" s="1"/>
  <c r="AO190" i="7"/>
  <c r="BW190" i="7" s="1"/>
  <c r="AO205" i="7"/>
  <c r="BW205" i="7" s="1"/>
  <c r="AO261" i="7"/>
  <c r="AO262" i="7"/>
  <c r="AO263" i="7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260" i="7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61" i="7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258" i="7"/>
  <c r="AP1" i="7"/>
  <c r="BX1" i="7" s="1"/>
  <c r="AP263" i="7"/>
  <c r="AP244" i="7"/>
  <c r="BX244" i="7" s="1"/>
  <c r="AP256" i="7"/>
  <c r="BX256" i="7" s="1"/>
  <c r="AP249" i="7"/>
  <c r="BX249" i="7" s="1"/>
  <c r="AP205" i="7"/>
  <c r="BX205" i="7" s="1"/>
  <c r="AP262" i="7"/>
  <c r="AP251" i="7"/>
  <c r="BX251" i="7" s="1"/>
  <c r="AP240" i="7"/>
  <c r="BX240" i="7" s="1"/>
  <c r="AP241" i="7"/>
  <c r="BX241" i="7" s="1"/>
  <c r="AP257" i="7"/>
  <c r="AP255" i="7"/>
  <c r="BX255" i="7" s="1"/>
  <c r="AP259" i="7"/>
  <c r="AP248" i="7"/>
  <c r="BX248" i="7" s="1"/>
  <c r="AP201" i="7"/>
  <c r="BX201" i="7" s="1"/>
  <c r="AP204" i="7"/>
  <c r="BX204" i="7" s="1"/>
  <c r="AP252" i="7"/>
  <c r="BX252" i="7" s="1"/>
  <c r="AP260" i="7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AQ249" i="7"/>
  <c r="BY249" i="7" s="1"/>
  <c r="AQ253" i="7"/>
  <c r="BY253" i="7" s="1"/>
  <c r="AQ257" i="7"/>
  <c r="AQ1" i="7"/>
  <c r="BY1" i="7" s="1"/>
  <c r="AQ246" i="7"/>
  <c r="BY246" i="7" s="1"/>
  <c r="AQ250" i="7"/>
  <c r="BY250" i="7" s="1"/>
  <c r="AQ254" i="7"/>
  <c r="BY254" i="7" s="1"/>
  <c r="AQ261" i="7"/>
  <c r="AQ263" i="7"/>
  <c r="AQ244" i="7"/>
  <c r="BY244" i="7" s="1"/>
  <c r="AQ252" i="7"/>
  <c r="BY252" i="7" s="1"/>
  <c r="AQ176" i="7"/>
  <c r="BY176" i="7" s="1"/>
  <c r="AQ182" i="7"/>
  <c r="BY182" i="7" s="1"/>
  <c r="AQ242" i="7"/>
  <c r="BY242" i="7" s="1"/>
  <c r="AQ258" i="7"/>
  <c r="AQ262" i="7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259" i="7"/>
  <c r="AQ156" i="7"/>
  <c r="BY156" i="7" s="1"/>
  <c r="AQ180" i="7"/>
  <c r="BY180" i="7" s="1"/>
  <c r="AQ162" i="7"/>
  <c r="BY162" i="7" s="1"/>
  <c r="AQ240" i="7"/>
  <c r="BY240" i="7" s="1"/>
  <c r="AQ248" i="7"/>
  <c r="BY248" i="7" s="1"/>
  <c r="AQ260" i="7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58" i="7"/>
  <c r="AT219" i="7"/>
  <c r="CB219" i="7" s="1"/>
  <c r="AT261" i="7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AT247" i="7"/>
  <c r="CB247" i="7" s="1"/>
  <c r="AT251" i="7"/>
  <c r="CB251" i="7" s="1"/>
  <c r="AT244" i="7"/>
  <c r="CB244" i="7" s="1"/>
  <c r="AT232" i="7"/>
  <c r="CB232" i="7" s="1"/>
  <c r="AT255" i="7"/>
  <c r="CB255" i="7" s="1"/>
  <c r="AT259" i="7"/>
  <c r="AT1" i="7"/>
  <c r="CB1" i="7" s="1"/>
  <c r="AT263" i="7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62" i="7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60" i="7"/>
  <c r="AT248" i="7"/>
  <c r="CB248" i="7" s="1"/>
  <c r="BT211" i="7"/>
  <c r="BT254" i="7"/>
  <c r="BT222" i="7"/>
  <c r="BT202" i="7"/>
  <c r="BT194" i="7"/>
  <c r="BT186" i="7"/>
  <c r="BT253" i="7"/>
  <c r="BT213" i="7"/>
  <c r="BT240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Y245" i="7"/>
  <c r="BY32" i="7"/>
  <c r="BU250" i="7"/>
  <c r="BU243" i="7"/>
  <c r="BU242" i="7"/>
  <c r="BU241" i="7"/>
  <c r="BU240" i="7"/>
  <c r="BU211" i="7"/>
  <c r="BU210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250" i="7"/>
  <c r="BV242" i="7"/>
  <c r="BV234" i="7"/>
  <c r="BV226" i="7"/>
  <c r="BV218" i="7"/>
  <c r="BV210" i="7"/>
  <c r="BV206" i="7"/>
  <c r="BV192" i="7"/>
  <c r="BV189" i="7"/>
  <c r="BV179" i="7"/>
  <c r="BV159" i="7"/>
  <c r="BV139" i="7"/>
  <c r="BV112" i="7"/>
  <c r="BV107" i="7"/>
  <c r="BV90" i="7"/>
  <c r="BV76" i="7"/>
  <c r="BV75" i="7"/>
  <c r="BV74" i="7"/>
  <c r="BV73" i="7"/>
  <c r="BV65" i="7"/>
  <c r="BV122" i="7"/>
  <c r="BV176" i="7"/>
  <c r="BV160" i="7"/>
  <c r="BV148" i="7"/>
  <c r="BV49" i="7"/>
  <c r="BV41" i="7"/>
  <c r="BV33" i="7"/>
  <c r="BV25" i="7"/>
  <c r="BV17" i="7"/>
  <c r="BV9" i="7"/>
  <c r="BV57" i="7"/>
  <c r="BS228" i="7"/>
  <c r="BS187" i="7"/>
  <c r="BS169" i="7"/>
  <c r="BS124" i="7"/>
  <c r="BS89" i="7"/>
  <c r="BS66" i="7"/>
  <c r="BW203" i="7"/>
  <c r="BW162" i="7"/>
  <c r="BW34" i="7"/>
  <c r="BW61" i="7"/>
  <c r="BW99" i="7"/>
  <c r="CD42" i="7"/>
  <c r="CD50" i="7"/>
  <c r="CD58" i="7"/>
  <c r="CD98" i="7"/>
  <c r="CD190" i="7"/>
  <c r="CG105" i="7"/>
  <c r="CG114" i="7"/>
  <c r="CG122" i="7"/>
  <c r="CG141" i="7"/>
  <c r="CG150" i="7"/>
  <c r="CG167" i="7"/>
  <c r="CG211" i="7"/>
  <c r="CG219" i="7"/>
  <c r="CG176" i="7"/>
  <c r="CG244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44" i="7"/>
  <c r="CF254" i="7"/>
  <c r="CF219" i="7"/>
  <c r="CG23" i="7"/>
  <c r="CG30" i="7"/>
  <c r="CD10" i="7"/>
  <c r="CD18" i="7"/>
  <c r="CD26" i="7"/>
  <c r="CD34" i="7"/>
  <c r="CF2" i="7"/>
  <c r="CF14" i="7"/>
  <c r="CF22" i="7"/>
  <c r="CF30" i="7"/>
  <c r="CF38" i="7"/>
  <c r="CG17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4" i="10" l="1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60" i="7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59" i="7"/>
  <c r="AW234" i="7"/>
  <c r="CE234" i="7" s="1"/>
  <c r="AW261" i="7"/>
  <c r="AW207" i="7"/>
  <c r="CE207" i="7" s="1"/>
  <c r="AW220" i="7"/>
  <c r="CE220" i="7" s="1"/>
  <c r="AW237" i="7"/>
  <c r="CE237" i="7" s="1"/>
  <c r="AW199" i="7"/>
  <c r="CE199" i="7" s="1"/>
  <c r="AW258" i="7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63" i="7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258" i="7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259" i="7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260" i="7"/>
  <c r="AR146" i="7"/>
  <c r="BZ146" i="7" s="1"/>
  <c r="AR178" i="7"/>
  <c r="BZ178" i="7" s="1"/>
  <c r="AR261" i="7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262" i="7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63" i="7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262" i="7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63" i="7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60" i="7"/>
  <c r="AU213" i="7"/>
  <c r="CC213" i="7" s="1"/>
  <c r="AU179" i="7"/>
  <c r="CC179" i="7" s="1"/>
  <c r="AU212" i="7"/>
  <c r="CC212" i="7" s="1"/>
  <c r="AU262" i="7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59" i="7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258" i="7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261" i="7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CK40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AS216" i="7"/>
  <c r="CA216" i="7" s="1"/>
  <c r="AS224" i="7"/>
  <c r="CA224" i="7" s="1"/>
  <c r="AS232" i="7"/>
  <c r="CA232" i="7" s="1"/>
  <c r="AS240" i="7"/>
  <c r="CA240" i="7" s="1"/>
  <c r="AS248" i="7"/>
  <c r="CA248" i="7" s="1"/>
  <c r="AS256" i="7"/>
  <c r="CA256" i="7" s="1"/>
  <c r="AS156" i="7"/>
  <c r="CA156" i="7" s="1"/>
  <c r="AS154" i="7"/>
  <c r="CA154" i="7" s="1"/>
  <c r="AS201" i="7"/>
  <c r="CA201" i="7" s="1"/>
  <c r="AS9" i="7"/>
  <c r="CA9" i="7" s="1"/>
  <c r="AS43" i="7"/>
  <c r="CA43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CH118" i="7" s="1"/>
  <c r="AS136" i="7"/>
  <c r="CA136" i="7" s="1"/>
  <c r="AS75" i="7"/>
  <c r="CA75" i="7" s="1"/>
  <c r="CK81" i="7" s="1"/>
  <c r="AS111" i="7"/>
  <c r="CA111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AS187" i="7"/>
  <c r="CA187" i="7" s="1"/>
  <c r="AS194" i="7"/>
  <c r="CA194" i="7" s="1"/>
  <c r="AS196" i="7"/>
  <c r="CA196" i="7" s="1"/>
  <c r="AS210" i="7"/>
  <c r="CA210" i="7" s="1"/>
  <c r="AS218" i="7"/>
  <c r="CA218" i="7" s="1"/>
  <c r="AS226" i="7"/>
  <c r="CA226" i="7" s="1"/>
  <c r="AS234" i="7"/>
  <c r="CA234" i="7" s="1"/>
  <c r="CH234" i="7" s="1"/>
  <c r="AS242" i="7"/>
  <c r="CA242" i="7" s="1"/>
  <c r="AS250" i="7"/>
  <c r="CA250" i="7" s="1"/>
  <c r="AS258" i="7"/>
  <c r="AS206" i="7"/>
  <c r="CA206" i="7" s="1"/>
  <c r="AS205" i="7"/>
  <c r="CA205" i="7" s="1"/>
  <c r="AS3" i="7"/>
  <c r="CA3" i="7" s="1"/>
  <c r="AS11" i="7"/>
  <c r="CA11" i="7" s="1"/>
  <c r="AS20" i="7"/>
  <c r="CA20" i="7" s="1"/>
  <c r="AS46" i="7"/>
  <c r="CA46" i="7" s="1"/>
  <c r="AS54" i="7"/>
  <c r="CA54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CH227" i="7" s="1"/>
  <c r="AS235" i="7"/>
  <c r="CA235" i="7" s="1"/>
  <c r="AS243" i="7"/>
  <c r="CA243" i="7" s="1"/>
  <c r="AS251" i="7"/>
  <c r="CA251" i="7" s="1"/>
  <c r="AS259" i="7"/>
  <c r="AS261" i="7"/>
  <c r="AS262" i="7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260" i="7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AS14" i="7"/>
  <c r="CA14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AS119" i="7"/>
  <c r="CA119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263" i="7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AS204" i="7"/>
  <c r="CA204" i="7" s="1"/>
  <c r="AS78" i="7"/>
  <c r="CA78" i="7" s="1"/>
  <c r="AS23" i="7"/>
  <c r="CA23" i="7" s="1"/>
  <c r="CH255" i="7"/>
  <c r="AH16" i="10"/>
  <c r="AH17" i="10"/>
  <c r="AH22" i="10" l="1"/>
  <c r="CK199" i="7"/>
  <c r="CK116" i="7"/>
  <c r="CK153" i="7"/>
  <c r="CH207" i="7"/>
  <c r="CK125" i="7"/>
  <c r="CH256" i="7"/>
  <c r="CK217" i="7"/>
  <c r="CL217" i="7" s="1"/>
  <c r="CJ217" i="7" s="1"/>
  <c r="AS215" i="11" s="1"/>
  <c r="AJ31" i="10"/>
  <c r="F4" i="10" s="1"/>
  <c r="AH11" i="10"/>
  <c r="AH10" i="10"/>
  <c r="CK147" i="7"/>
  <c r="CH211" i="7"/>
  <c r="CH85" i="7"/>
  <c r="CH2" i="7"/>
  <c r="CH9" i="7"/>
  <c r="CK64" i="7"/>
  <c r="CL64" i="7" s="1"/>
  <c r="CJ64" i="7" s="1"/>
  <c r="AS62" i="11" s="1"/>
  <c r="CH32" i="7"/>
  <c r="CK146" i="7"/>
  <c r="CL146" i="7" s="1"/>
  <c r="CJ146" i="7" s="1"/>
  <c r="AS144" i="11" s="1"/>
  <c r="CH219" i="7"/>
  <c r="CH172" i="7"/>
  <c r="CH109" i="7"/>
  <c r="CK216" i="7"/>
  <c r="CL216" i="7" s="1"/>
  <c r="CJ216" i="7" s="1"/>
  <c r="AS214" i="11" s="1"/>
  <c r="CK223" i="7"/>
  <c r="CL223" i="7" s="1"/>
  <c r="CJ223" i="7" s="1"/>
  <c r="AS221" i="11" s="1"/>
  <c r="CK168" i="7"/>
  <c r="CL168" i="7" s="1"/>
  <c r="CJ168" i="7" s="1"/>
  <c r="AS166" i="11" s="1"/>
  <c r="CH206" i="7"/>
  <c r="CH246" i="7"/>
  <c r="CK156" i="7"/>
  <c r="CH115" i="7"/>
  <c r="CK155" i="7"/>
  <c r="CL155" i="7" s="1"/>
  <c r="CJ155" i="7" s="1"/>
  <c r="AS153" i="11" s="1"/>
  <c r="CK184" i="7"/>
  <c r="CL184" i="7" s="1"/>
  <c r="CJ184" i="7" s="1"/>
  <c r="AS182" i="11" s="1"/>
  <c r="CK182" i="7"/>
  <c r="CL182" i="7" s="1"/>
  <c r="CJ182" i="7" s="1"/>
  <c r="AS180" i="11" s="1"/>
  <c r="AJ37" i="10"/>
  <c r="G4" i="10" s="1"/>
  <c r="AJ25" i="10"/>
  <c r="E4" i="10" s="1"/>
  <c r="AJ43" i="10"/>
  <c r="AH7" i="10"/>
  <c r="AH8" i="10"/>
  <c r="AH13" i="10"/>
  <c r="AJ13" i="10" s="1"/>
  <c r="C4" i="10" s="1"/>
  <c r="AH5" i="10"/>
  <c r="AH2" i="10"/>
  <c r="AH6" i="10"/>
  <c r="AH24" i="10"/>
  <c r="AH3" i="10"/>
  <c r="AH19" i="10"/>
  <c r="AH14" i="10"/>
  <c r="AH20" i="10"/>
  <c r="CH224" i="7"/>
  <c r="CK124" i="7"/>
  <c r="CL124" i="7" s="1"/>
  <c r="CJ124" i="7" s="1"/>
  <c r="AS122" i="11" s="1"/>
  <c r="CK214" i="7"/>
  <c r="CL214" i="7" s="1"/>
  <c r="CJ214" i="7" s="1"/>
  <c r="AS212" i="11" s="1"/>
  <c r="CK103" i="7"/>
  <c r="CK240" i="7"/>
  <c r="CL240" i="7" s="1"/>
  <c r="CJ240" i="7" s="1"/>
  <c r="AS238" i="11" s="1"/>
  <c r="CK58" i="7"/>
  <c r="CH119" i="7"/>
  <c r="CH101" i="7"/>
  <c r="CH213" i="7"/>
  <c r="CH214" i="7"/>
  <c r="CK51" i="7"/>
  <c r="CL51" i="7" s="1"/>
  <c r="CJ51" i="7" s="1"/>
  <c r="AS49" i="11" s="1"/>
  <c r="CK57" i="7"/>
  <c r="CH129" i="7"/>
  <c r="CK78" i="7"/>
  <c r="CL78" i="7" s="1"/>
  <c r="CJ78" i="7" s="1"/>
  <c r="AS76" i="11" s="1"/>
  <c r="CK149" i="7"/>
  <c r="CH182" i="7"/>
  <c r="CH111" i="7"/>
  <c r="CK220" i="7"/>
  <c r="CL220" i="7" s="1"/>
  <c r="CJ220" i="7" s="1"/>
  <c r="AS218" i="11" s="1"/>
  <c r="CK80" i="7"/>
  <c r="CL80" i="7" s="1"/>
  <c r="CJ80" i="7" s="1"/>
  <c r="AS78" i="11" s="1"/>
  <c r="CK176" i="7"/>
  <c r="CL176" i="7" s="1"/>
  <c r="CJ176" i="7" s="1"/>
  <c r="AS174" i="11" s="1"/>
  <c r="CH103" i="7"/>
  <c r="CK85" i="7"/>
  <c r="CL85" i="7" s="1"/>
  <c r="CJ85" i="7" s="1"/>
  <c r="AS83" i="11" s="1"/>
  <c r="CK106" i="7"/>
  <c r="CL106" i="7" s="1"/>
  <c r="CJ106" i="7" s="1"/>
  <c r="AS104" i="11" s="1"/>
  <c r="CH45" i="7"/>
  <c r="CK246" i="7"/>
  <c r="CL246" i="7" s="1"/>
  <c r="CJ246" i="7" s="1"/>
  <c r="AS244" i="11" s="1"/>
  <c r="CH51" i="7"/>
  <c r="CH184" i="7"/>
  <c r="CK238" i="7"/>
  <c r="CL238" i="7" s="1"/>
  <c r="CJ238" i="7" s="1"/>
  <c r="AS236" i="11" s="1"/>
  <c r="CK46" i="7"/>
  <c r="CL46" i="7" s="1"/>
  <c r="CJ46" i="7" s="1"/>
  <c r="AS44" i="11" s="1"/>
  <c r="CK212" i="7"/>
  <c r="CL212" i="7" s="1"/>
  <c r="CJ212" i="7" s="1"/>
  <c r="AS210" i="11" s="1"/>
  <c r="CK10" i="7"/>
  <c r="CL10" i="7" s="1"/>
  <c r="CJ10" i="7" s="1"/>
  <c r="AS8" i="11" s="1"/>
  <c r="CH174" i="7"/>
  <c r="CK41" i="7"/>
  <c r="CL41" i="7" s="1"/>
  <c r="CJ41" i="7" s="1"/>
  <c r="AS39" i="11" s="1"/>
  <c r="CH152" i="7"/>
  <c r="CK222" i="7"/>
  <c r="CL222" i="7" s="1"/>
  <c r="CJ222" i="7" s="1"/>
  <c r="AS220" i="11" s="1"/>
  <c r="CK109" i="7"/>
  <c r="CL109" i="7" s="1"/>
  <c r="CJ109" i="7" s="1"/>
  <c r="AS107" i="11" s="1"/>
  <c r="CK162" i="7"/>
  <c r="CL162" i="7" s="1"/>
  <c r="CJ162" i="7" s="1"/>
  <c r="AS160" i="11" s="1"/>
  <c r="CH35" i="7"/>
  <c r="CK96" i="7"/>
  <c r="CL96" i="7" s="1"/>
  <c r="CJ96" i="7" s="1"/>
  <c r="AS94" i="11" s="1"/>
  <c r="CK110" i="7"/>
  <c r="CL110" i="7" s="1"/>
  <c r="CJ110" i="7" s="1"/>
  <c r="AS108" i="11" s="1"/>
  <c r="CH171" i="7"/>
  <c r="CH13" i="7"/>
  <c r="CH123" i="7"/>
  <c r="CK234" i="7"/>
  <c r="CL234" i="7" s="1"/>
  <c r="CJ234" i="7" s="1"/>
  <c r="AS232" i="11" s="1"/>
  <c r="CH235" i="7"/>
  <c r="CH17" i="7"/>
  <c r="CH24" i="7"/>
  <c r="CH229" i="7"/>
  <c r="CH73" i="7"/>
  <c r="CH253" i="7"/>
  <c r="CK77" i="7"/>
  <c r="CL77" i="7" s="1"/>
  <c r="CJ77" i="7" s="1"/>
  <c r="AS75" i="11" s="1"/>
  <c r="CH83" i="7"/>
  <c r="CH144" i="7"/>
  <c r="CH157" i="7"/>
  <c r="CH46" i="7"/>
  <c r="CK59" i="7"/>
  <c r="CL59" i="7" s="1"/>
  <c r="CJ59" i="7" s="1"/>
  <c r="AS57" i="11" s="1"/>
  <c r="CH66" i="7"/>
  <c r="CH236" i="7"/>
  <c r="CH104" i="7"/>
  <c r="CH57" i="7"/>
  <c r="CH64" i="7"/>
  <c r="CK211" i="7"/>
  <c r="CL211" i="7" s="1"/>
  <c r="CJ211" i="7" s="1"/>
  <c r="AS209" i="11" s="1"/>
  <c r="CH90" i="7"/>
  <c r="CH122" i="7"/>
  <c r="CH108" i="7"/>
  <c r="CK140" i="7"/>
  <c r="CL140" i="7" s="1"/>
  <c r="CJ140" i="7" s="1"/>
  <c r="AS138" i="11" s="1"/>
  <c r="CH177" i="7"/>
  <c r="CH191" i="7"/>
  <c r="CH70" i="7"/>
  <c r="CH126" i="7"/>
  <c r="CK14" i="7"/>
  <c r="CL14" i="7" s="1"/>
  <c r="CJ14" i="7" s="1"/>
  <c r="AS12" i="11" s="1"/>
  <c r="CK204" i="7"/>
  <c r="CL204" i="7" s="1"/>
  <c r="CJ204" i="7" s="1"/>
  <c r="AS202" i="11" s="1"/>
  <c r="CH243" i="7"/>
  <c r="CK177" i="7"/>
  <c r="CL177" i="7" s="1"/>
  <c r="CJ177" i="7" s="1"/>
  <c r="AS175" i="11" s="1"/>
  <c r="CK219" i="7"/>
  <c r="CL219" i="7" s="1"/>
  <c r="CJ219" i="7" s="1"/>
  <c r="AS217" i="11" s="1"/>
  <c r="CK23" i="7"/>
  <c r="CL23" i="7" s="1"/>
  <c r="CJ23" i="7" s="1"/>
  <c r="AS21" i="11" s="1"/>
  <c r="CK20" i="7"/>
  <c r="CL20" i="7" s="1"/>
  <c r="CJ20" i="7" s="1"/>
  <c r="AS18" i="11" s="1"/>
  <c r="CH47" i="7"/>
  <c r="CK129" i="7"/>
  <c r="CL129" i="7" s="1"/>
  <c r="CJ129" i="7" s="1"/>
  <c r="AS127" i="11" s="1"/>
  <c r="CH168" i="7"/>
  <c r="CK131" i="7"/>
  <c r="CL131" i="7" s="1"/>
  <c r="CJ131" i="7" s="1"/>
  <c r="AS129" i="11" s="1"/>
  <c r="CK82" i="7"/>
  <c r="CL82" i="7" s="1"/>
  <c r="CJ82" i="7" s="1"/>
  <c r="AS80" i="11" s="1"/>
  <c r="CH25" i="7"/>
  <c r="CK152" i="7"/>
  <c r="CL152" i="7" s="1"/>
  <c r="CJ152" i="7" s="1"/>
  <c r="AS150" i="11" s="1"/>
  <c r="CH153" i="7"/>
  <c r="CH156" i="7"/>
  <c r="CH7" i="7"/>
  <c r="CK198" i="7"/>
  <c r="CL198" i="7" s="1"/>
  <c r="CJ198" i="7" s="1"/>
  <c r="AS196" i="11" s="1"/>
  <c r="CK194" i="7"/>
  <c r="CL194" i="7" s="1"/>
  <c r="CJ194" i="7" s="1"/>
  <c r="AS192" i="11" s="1"/>
  <c r="CK224" i="7"/>
  <c r="CL224" i="7" s="1"/>
  <c r="CJ224" i="7" s="1"/>
  <c r="AS222" i="11" s="1"/>
  <c r="CK16" i="7"/>
  <c r="CL16" i="7" s="1"/>
  <c r="CJ16" i="7" s="1"/>
  <c r="AS14" i="11" s="1"/>
  <c r="CH145" i="7"/>
  <c r="CK98" i="7"/>
  <c r="CL98" i="7" s="1"/>
  <c r="CJ98" i="7" s="1"/>
  <c r="AS96" i="11" s="1"/>
  <c r="CH40" i="7"/>
  <c r="CK190" i="7"/>
  <c r="CL190" i="7" s="1"/>
  <c r="CJ190" i="7" s="1"/>
  <c r="AS188" i="11" s="1"/>
  <c r="CH192" i="7"/>
  <c r="CH218" i="7"/>
  <c r="CH232" i="7"/>
  <c r="CK158" i="7"/>
  <c r="CL158" i="7" s="1"/>
  <c r="CJ158" i="7" s="1"/>
  <c r="AS156" i="11" s="1"/>
  <c r="CK91" i="7"/>
  <c r="CL91" i="7" s="1"/>
  <c r="CJ91" i="7" s="1"/>
  <c r="AS89" i="11" s="1"/>
  <c r="CH128" i="7"/>
  <c r="CK229" i="7"/>
  <c r="CL229" i="7" s="1"/>
  <c r="CJ229" i="7" s="1"/>
  <c r="AS227" i="11" s="1"/>
  <c r="CK123" i="7"/>
  <c r="CL123" i="7" s="1"/>
  <c r="CJ123" i="7" s="1"/>
  <c r="AS121" i="11" s="1"/>
  <c r="CK189" i="7"/>
  <c r="CL189" i="7" s="1"/>
  <c r="CJ189" i="7" s="1"/>
  <c r="AS187" i="11" s="1"/>
  <c r="CH196" i="7"/>
  <c r="CK133" i="7"/>
  <c r="CL133" i="7" s="1"/>
  <c r="CJ133" i="7" s="1"/>
  <c r="AS131" i="11" s="1"/>
  <c r="CH59" i="7"/>
  <c r="CH185" i="7"/>
  <c r="CK24" i="7"/>
  <c r="CL24" i="7" s="1"/>
  <c r="CJ24" i="7" s="1"/>
  <c r="AS22" i="11" s="1"/>
  <c r="CH113" i="7"/>
  <c r="CK69" i="7"/>
  <c r="CL69" i="7" s="1"/>
  <c r="CJ69" i="7" s="1"/>
  <c r="AS67" i="11" s="1"/>
  <c r="CH155" i="7"/>
  <c r="CH241" i="7"/>
  <c r="CK34" i="7"/>
  <c r="CL34" i="7" s="1"/>
  <c r="CJ34" i="7" s="1"/>
  <c r="AS32" i="11" s="1"/>
  <c r="CH34" i="7"/>
  <c r="CH102" i="7"/>
  <c r="CK160" i="7"/>
  <c r="CL160" i="7" s="1"/>
  <c r="CJ160" i="7" s="1"/>
  <c r="AS158" i="11" s="1"/>
  <c r="CH92" i="7"/>
  <c r="CK65" i="7"/>
  <c r="CL65" i="7" s="1"/>
  <c r="CJ65" i="7" s="1"/>
  <c r="AS63" i="11" s="1"/>
  <c r="CK139" i="7"/>
  <c r="CL139" i="7" s="1"/>
  <c r="CJ139" i="7" s="1"/>
  <c r="AS137" i="11" s="1"/>
  <c r="CH176" i="7"/>
  <c r="CK70" i="7"/>
  <c r="CL70" i="7" s="1"/>
  <c r="CJ70" i="7" s="1"/>
  <c r="AS68" i="11" s="1"/>
  <c r="CK89" i="7"/>
  <c r="CL89" i="7" s="1"/>
  <c r="CJ89" i="7" s="1"/>
  <c r="AS87" i="11" s="1"/>
  <c r="CK29" i="7"/>
  <c r="CL29" i="7" s="1"/>
  <c r="CJ29" i="7" s="1"/>
  <c r="AS27" i="11" s="1"/>
  <c r="CH205" i="7"/>
  <c r="CH238" i="7"/>
  <c r="CK169" i="7"/>
  <c r="CL169" i="7" s="1"/>
  <c r="CJ169" i="7" s="1"/>
  <c r="AS167" i="11" s="1"/>
  <c r="CK100" i="7"/>
  <c r="CL100" i="7" s="1"/>
  <c r="CJ100" i="7" s="1"/>
  <c r="AS98" i="11" s="1"/>
  <c r="CK55" i="7"/>
  <c r="CL55" i="7" s="1"/>
  <c r="CJ55" i="7" s="1"/>
  <c r="AS53" i="11" s="1"/>
  <c r="CH245" i="7"/>
  <c r="CK62" i="7"/>
  <c r="CL62" i="7" s="1"/>
  <c r="CJ62" i="7" s="1"/>
  <c r="AS60" i="11" s="1"/>
  <c r="CH252" i="7"/>
  <c r="CH139" i="7"/>
  <c r="CH63" i="7"/>
  <c r="CH195" i="7"/>
  <c r="CK202" i="7"/>
  <c r="CL202" i="7" s="1"/>
  <c r="CJ202" i="7" s="1"/>
  <c r="AS200" i="11" s="1"/>
  <c r="CK43" i="7"/>
  <c r="CL43" i="7" s="1"/>
  <c r="CJ43" i="7" s="1"/>
  <c r="AS41" i="11" s="1"/>
  <c r="CK208" i="7"/>
  <c r="CL208" i="7" s="1"/>
  <c r="CJ208" i="7" s="1"/>
  <c r="AS206" i="11" s="1"/>
  <c r="CH209" i="7"/>
  <c r="CH80" i="7"/>
  <c r="CK252" i="7"/>
  <c r="CL252" i="7" s="1"/>
  <c r="CJ252" i="7" s="1"/>
  <c r="AS250" i="11" s="1"/>
  <c r="CK210" i="7"/>
  <c r="CL210" i="7" s="1"/>
  <c r="CJ210" i="7" s="1"/>
  <c r="AS208" i="11" s="1"/>
  <c r="CH133" i="7"/>
  <c r="CH210" i="7"/>
  <c r="CK230" i="7"/>
  <c r="CL230" i="7" s="1"/>
  <c r="CJ230" i="7" s="1"/>
  <c r="AS228" i="11" s="1"/>
  <c r="CK191" i="7"/>
  <c r="CL191" i="7" s="1"/>
  <c r="CJ191" i="7" s="1"/>
  <c r="AS189" i="11" s="1"/>
  <c r="CK15" i="7"/>
  <c r="CL15" i="7" s="1"/>
  <c r="CJ15" i="7" s="1"/>
  <c r="AS13" i="11" s="1"/>
  <c r="CK187" i="7"/>
  <c r="CL187" i="7" s="1"/>
  <c r="CJ187" i="7" s="1"/>
  <c r="AS185" i="11" s="1"/>
  <c r="CK236" i="7"/>
  <c r="CL236" i="7" s="1"/>
  <c r="CJ236" i="7" s="1"/>
  <c r="AS234" i="11" s="1"/>
  <c r="CH138" i="7"/>
  <c r="CK68" i="7"/>
  <c r="CL68" i="7" s="1"/>
  <c r="CJ68" i="7" s="1"/>
  <c r="AS66" i="11" s="1"/>
  <c r="CH217" i="7"/>
  <c r="CK253" i="7"/>
  <c r="CL253" i="7" s="1"/>
  <c r="CJ253" i="7" s="1"/>
  <c r="AS251" i="11" s="1"/>
  <c r="CH130" i="7"/>
  <c r="CK256" i="7"/>
  <c r="CL256" i="7" s="1"/>
  <c r="CJ256" i="7" s="1"/>
  <c r="AS254" i="11" s="1"/>
  <c r="CH187" i="7"/>
  <c r="CH137" i="7"/>
  <c r="CH27" i="7"/>
  <c r="CK163" i="7"/>
  <c r="CL163" i="7" s="1"/>
  <c r="CJ163" i="7" s="1"/>
  <c r="AS161" i="11" s="1"/>
  <c r="CH117" i="7"/>
  <c r="CK134" i="7"/>
  <c r="CL134" i="7" s="1"/>
  <c r="CJ134" i="7" s="1"/>
  <c r="AS132" i="11" s="1"/>
  <c r="CK8" i="7"/>
  <c r="CL8" i="7" s="1"/>
  <c r="CJ8" i="7" s="1"/>
  <c r="AS6" i="11" s="1"/>
  <c r="CH99" i="7"/>
  <c r="CH28" i="7"/>
  <c r="CH53" i="7"/>
  <c r="CH162" i="7"/>
  <c r="CH30" i="7"/>
  <c r="CH18" i="7"/>
  <c r="CK79" i="7"/>
  <c r="CL79" i="7" s="1"/>
  <c r="CJ79" i="7" s="1"/>
  <c r="AS77" i="11" s="1"/>
  <c r="CK178" i="7"/>
  <c r="CL178" i="7" s="1"/>
  <c r="CJ178" i="7" s="1"/>
  <c r="AS176" i="11" s="1"/>
  <c r="CK52" i="7"/>
  <c r="CL52" i="7" s="1"/>
  <c r="CJ52" i="7" s="1"/>
  <c r="AS50" i="11" s="1"/>
  <c r="CK161" i="7"/>
  <c r="CL161" i="7" s="1"/>
  <c r="CJ161" i="7" s="1"/>
  <c r="AS159" i="11" s="1"/>
  <c r="CK247" i="7"/>
  <c r="CL247" i="7" s="1"/>
  <c r="CJ247" i="7" s="1"/>
  <c r="AS245" i="11" s="1"/>
  <c r="CH71" i="7"/>
  <c r="CK130" i="7"/>
  <c r="CL130" i="7" s="1"/>
  <c r="CJ130" i="7" s="1"/>
  <c r="AS128" i="11" s="1"/>
  <c r="CH164" i="7"/>
  <c r="CH197" i="7"/>
  <c r="CH212" i="7"/>
  <c r="CH87" i="7"/>
  <c r="CH226" i="7"/>
  <c r="CH16" i="7"/>
  <c r="CK115" i="7"/>
  <c r="CL115" i="7" s="1"/>
  <c r="CJ115" i="7" s="1"/>
  <c r="AS113" i="11" s="1"/>
  <c r="CH23" i="7"/>
  <c r="CH223" i="7"/>
  <c r="CK72" i="7"/>
  <c r="CL72" i="7" s="1"/>
  <c r="CJ72" i="7" s="1"/>
  <c r="AS70" i="11" s="1"/>
  <c r="CK63" i="7"/>
  <c r="CL63" i="7" s="1"/>
  <c r="CJ63" i="7" s="1"/>
  <c r="AS61" i="11" s="1"/>
  <c r="CK31" i="7"/>
  <c r="CL31" i="7" s="1"/>
  <c r="CJ31" i="7" s="1"/>
  <c r="AS29" i="11" s="1"/>
  <c r="CK233" i="7"/>
  <c r="CL233" i="7" s="1"/>
  <c r="CJ233" i="7" s="1"/>
  <c r="AS231" i="11" s="1"/>
  <c r="CH158" i="7"/>
  <c r="CH41" i="7"/>
  <c r="CK209" i="7"/>
  <c r="CL209" i="7" s="1"/>
  <c r="CJ209" i="7" s="1"/>
  <c r="AS207" i="11" s="1"/>
  <c r="CH180" i="7"/>
  <c r="CK119" i="7"/>
  <c r="CL119" i="7" s="1"/>
  <c r="CJ119" i="7" s="1"/>
  <c r="AS117" i="11" s="1"/>
  <c r="CH141" i="7"/>
  <c r="CH5" i="7"/>
  <c r="CH120" i="7"/>
  <c r="CK135" i="7"/>
  <c r="CL135" i="7" s="1"/>
  <c r="CJ135" i="7" s="1"/>
  <c r="AS133" i="11" s="1"/>
  <c r="CK35" i="7"/>
  <c r="CL35" i="7" s="1"/>
  <c r="CJ35" i="7" s="1"/>
  <c r="AS33" i="11" s="1"/>
  <c r="CK166" i="7"/>
  <c r="CL166" i="7" s="1"/>
  <c r="CJ166" i="7" s="1"/>
  <c r="AS164" i="11" s="1"/>
  <c r="CH183" i="7"/>
  <c r="CK107" i="7"/>
  <c r="CL107" i="7" s="1"/>
  <c r="CJ107" i="7" s="1"/>
  <c r="AS105" i="11" s="1"/>
  <c r="CH77" i="7"/>
  <c r="CK132" i="7"/>
  <c r="CL132" i="7" s="1"/>
  <c r="CJ132" i="7" s="1"/>
  <c r="AS130" i="11" s="1"/>
  <c r="CK227" i="7"/>
  <c r="CL227" i="7" s="1"/>
  <c r="CJ227" i="7" s="1"/>
  <c r="AS225" i="11" s="1"/>
  <c r="CH38" i="7"/>
  <c r="CK9" i="7"/>
  <c r="CL9" i="7" s="1"/>
  <c r="CJ9" i="7" s="1"/>
  <c r="AS7" i="11" s="1"/>
  <c r="CH228" i="7"/>
  <c r="CH166" i="7"/>
  <c r="CH75" i="7"/>
  <c r="CH10" i="7"/>
  <c r="CK241" i="7"/>
  <c r="CL241" i="7" s="1"/>
  <c r="CJ241" i="7" s="1"/>
  <c r="AS239" i="11" s="1"/>
  <c r="CH242" i="7"/>
  <c r="CK30" i="7"/>
  <c r="CL30" i="7" s="1"/>
  <c r="CJ30" i="7" s="1"/>
  <c r="AS28" i="11" s="1"/>
  <c r="CK255" i="7"/>
  <c r="CL255" i="7" s="1"/>
  <c r="CJ255" i="7" s="1"/>
  <c r="AS253" i="11" s="1"/>
  <c r="CH189" i="7"/>
  <c r="CH100" i="7"/>
  <c r="CH220" i="7"/>
  <c r="CK231" i="7"/>
  <c r="CL231" i="7" s="1"/>
  <c r="CJ231" i="7" s="1"/>
  <c r="AS229" i="11" s="1"/>
  <c r="CK151" i="7"/>
  <c r="CL151" i="7" s="1"/>
  <c r="CJ151" i="7" s="1"/>
  <c r="AS149" i="11" s="1"/>
  <c r="CH148" i="7"/>
  <c r="CH127" i="7"/>
  <c r="CH6" i="7"/>
  <c r="CK66" i="7"/>
  <c r="CL66" i="7" s="1"/>
  <c r="CJ66" i="7" s="1"/>
  <c r="AS64" i="11" s="1"/>
  <c r="CH37" i="7"/>
  <c r="CH49" i="7"/>
  <c r="CH134" i="7"/>
  <c r="CK36" i="7"/>
  <c r="CL36" i="7" s="1"/>
  <c r="CJ36" i="7" s="1"/>
  <c r="AS34" i="11" s="1"/>
  <c r="CH56" i="7"/>
  <c r="CK136" i="7"/>
  <c r="CL136" i="7" s="1"/>
  <c r="CJ136" i="7" s="1"/>
  <c r="AS134" i="11" s="1"/>
  <c r="CH94" i="7"/>
  <c r="CH204" i="7"/>
  <c r="CH188" i="7"/>
  <c r="CH20" i="7"/>
  <c r="CH169" i="7"/>
  <c r="CH43" i="7"/>
  <c r="CH190" i="7"/>
  <c r="CH81" i="7"/>
  <c r="CK45" i="7"/>
  <c r="CL45" i="7" s="1"/>
  <c r="CJ45" i="7" s="1"/>
  <c r="AS43" i="11" s="1"/>
  <c r="CH233" i="7"/>
  <c r="CH107" i="7"/>
  <c r="CH36" i="7"/>
  <c r="CK245" i="7"/>
  <c r="CL245" i="7" s="1"/>
  <c r="CJ245" i="7" s="1"/>
  <c r="AS243" i="11" s="1"/>
  <c r="CH186" i="7"/>
  <c r="CH121" i="7"/>
  <c r="CK56" i="7"/>
  <c r="CL56" i="7" s="1"/>
  <c r="CJ56" i="7" s="1"/>
  <c r="AS54" i="11" s="1"/>
  <c r="CH93" i="7"/>
  <c r="CH95" i="7"/>
  <c r="CK73" i="7"/>
  <c r="CL73" i="7" s="1"/>
  <c r="CJ73" i="7" s="1"/>
  <c r="AS71" i="11" s="1"/>
  <c r="CH12" i="7"/>
  <c r="CH142" i="7"/>
  <c r="CH78" i="7"/>
  <c r="CK19" i="7"/>
  <c r="CL19" i="7" s="1"/>
  <c r="CJ19" i="7" s="1"/>
  <c r="AS17" i="11" s="1"/>
  <c r="CK90" i="7"/>
  <c r="CL90" i="7" s="1"/>
  <c r="CJ90" i="7" s="1"/>
  <c r="AS88" i="11" s="1"/>
  <c r="CK185" i="7"/>
  <c r="CL185" i="7" s="1"/>
  <c r="CJ185" i="7" s="1"/>
  <c r="AS183" i="11" s="1"/>
  <c r="CH91" i="7"/>
  <c r="CH26" i="7"/>
  <c r="CH193" i="7"/>
  <c r="CH98" i="7"/>
  <c r="CH33" i="7"/>
  <c r="CK192" i="7"/>
  <c r="CL192" i="7" s="1"/>
  <c r="CJ192" i="7" s="1"/>
  <c r="AS190" i="11" s="1"/>
  <c r="CH135" i="7"/>
  <c r="CK118" i="7"/>
  <c r="CL118" i="7" s="1"/>
  <c r="CJ118" i="7" s="1"/>
  <c r="AS116" i="11" s="1"/>
  <c r="CH52" i="7"/>
  <c r="CK71" i="7"/>
  <c r="CL71" i="7" s="1"/>
  <c r="CJ71" i="7" s="1"/>
  <c r="AS69" i="11" s="1"/>
  <c r="CH72" i="7"/>
  <c r="CH79" i="7"/>
  <c r="CK254" i="7"/>
  <c r="CL254" i="7" s="1"/>
  <c r="CJ254" i="7" s="1"/>
  <c r="AS252" i="11" s="1"/>
  <c r="CK150" i="7"/>
  <c r="CL150" i="7" s="1"/>
  <c r="CJ150" i="7" s="1"/>
  <c r="AS148" i="11" s="1"/>
  <c r="CH163" i="7"/>
  <c r="CH8" i="7"/>
  <c r="CK32" i="7"/>
  <c r="CL32" i="7" s="1"/>
  <c r="CJ32" i="7" s="1"/>
  <c r="AS30" i="11" s="1"/>
  <c r="CK101" i="7"/>
  <c r="CL101" i="7" s="1"/>
  <c r="CJ101" i="7" s="1"/>
  <c r="AS99" i="11" s="1"/>
  <c r="CK114" i="7"/>
  <c r="CL114" i="7" s="1"/>
  <c r="CJ114" i="7" s="1"/>
  <c r="AS112" i="11" s="1"/>
  <c r="CK197" i="7"/>
  <c r="CL197" i="7" s="1"/>
  <c r="CJ197" i="7" s="1"/>
  <c r="AS195" i="11" s="1"/>
  <c r="CH216" i="7"/>
  <c r="CK201" i="7"/>
  <c r="CL201" i="7" s="1"/>
  <c r="CJ201" i="7" s="1"/>
  <c r="AS199" i="11" s="1"/>
  <c r="CK44" i="7"/>
  <c r="CL44" i="7" s="1"/>
  <c r="CJ44" i="7" s="1"/>
  <c r="AS42" i="11" s="1"/>
  <c r="CK76" i="7"/>
  <c r="CL76" i="7" s="1"/>
  <c r="CJ76" i="7" s="1"/>
  <c r="AS74" i="11" s="1"/>
  <c r="CH124" i="7"/>
  <c r="CK183" i="7"/>
  <c r="CL183" i="7" s="1"/>
  <c r="CJ183" i="7" s="1"/>
  <c r="AS181" i="11" s="1"/>
  <c r="CH203" i="7"/>
  <c r="CK86" i="7"/>
  <c r="CL86" i="7" s="1"/>
  <c r="CJ86" i="7" s="1"/>
  <c r="AS84" i="11" s="1"/>
  <c r="CK221" i="7"/>
  <c r="CL221" i="7" s="1"/>
  <c r="CJ221" i="7" s="1"/>
  <c r="AS219" i="11" s="1"/>
  <c r="CH151" i="7"/>
  <c r="CH105" i="7"/>
  <c r="CH161" i="7"/>
  <c r="CK95" i="7"/>
  <c r="CL95" i="7" s="1"/>
  <c r="CJ95" i="7" s="1"/>
  <c r="AS93" i="11" s="1"/>
  <c r="CH48" i="7"/>
  <c r="CK250" i="7"/>
  <c r="CL250" i="7" s="1"/>
  <c r="CJ250" i="7" s="1"/>
  <c r="AS248" i="11" s="1"/>
  <c r="CK181" i="7"/>
  <c r="CL181" i="7" s="1"/>
  <c r="CJ181" i="7" s="1"/>
  <c r="AS179" i="11" s="1"/>
  <c r="CH131" i="7"/>
  <c r="CH55" i="7"/>
  <c r="CK195" i="7"/>
  <c r="CL195" i="7" s="1"/>
  <c r="CJ195" i="7" s="1"/>
  <c r="AS193" i="11" s="1"/>
  <c r="CH86" i="7"/>
  <c r="CK196" i="7"/>
  <c r="CL196" i="7" s="1"/>
  <c r="CJ196" i="7" s="1"/>
  <c r="AS194" i="11" s="1"/>
  <c r="CH31" i="7"/>
  <c r="CH202" i="7"/>
  <c r="CK108" i="7"/>
  <c r="CL108" i="7" s="1"/>
  <c r="CJ108" i="7" s="1"/>
  <c r="AS106" i="11" s="1"/>
  <c r="CH50" i="7"/>
  <c r="CH39" i="7"/>
  <c r="CH76" i="7"/>
  <c r="CH67" i="7"/>
  <c r="CK226" i="7"/>
  <c r="CL226" i="7" s="1"/>
  <c r="CJ226" i="7" s="1"/>
  <c r="AS224" i="11" s="1"/>
  <c r="CH221" i="7"/>
  <c r="CH248" i="7"/>
  <c r="CK215" i="7"/>
  <c r="CL215" i="7" s="1"/>
  <c r="CJ215" i="7" s="1"/>
  <c r="AS213" i="11" s="1"/>
  <c r="CK26" i="7"/>
  <c r="CL26" i="7" s="1"/>
  <c r="CJ26" i="7" s="1"/>
  <c r="AS24" i="11" s="1"/>
  <c r="CK39" i="7"/>
  <c r="CL39" i="7" s="1"/>
  <c r="CJ39" i="7" s="1"/>
  <c r="AS37" i="11" s="1"/>
  <c r="CK175" i="7"/>
  <c r="CL175" i="7" s="1"/>
  <c r="CJ175" i="7" s="1"/>
  <c r="AS173" i="11" s="1"/>
  <c r="CK232" i="7"/>
  <c r="CL232" i="7" s="1"/>
  <c r="CJ232" i="7" s="1"/>
  <c r="AS230" i="11" s="1"/>
  <c r="CH239" i="7"/>
  <c r="CH143" i="7"/>
  <c r="CK237" i="7"/>
  <c r="CL237" i="7" s="1"/>
  <c r="CJ237" i="7" s="1"/>
  <c r="AS235" i="11" s="1"/>
  <c r="CH60" i="7"/>
  <c r="CK49" i="7"/>
  <c r="CL49" i="7" s="1"/>
  <c r="CJ49" i="7" s="1"/>
  <c r="AS47" i="11" s="1"/>
  <c r="CK128" i="7"/>
  <c r="CL128" i="7" s="1"/>
  <c r="CJ128" i="7" s="1"/>
  <c r="AS126" i="11" s="1"/>
  <c r="CK127" i="7"/>
  <c r="CL127" i="7" s="1"/>
  <c r="CJ127" i="7" s="1"/>
  <c r="AS125" i="11" s="1"/>
  <c r="CK154" i="7"/>
  <c r="CL154" i="7" s="1"/>
  <c r="CJ154" i="7" s="1"/>
  <c r="AS152" i="11" s="1"/>
  <c r="CK97" i="7"/>
  <c r="CL97" i="7" s="1"/>
  <c r="CJ97" i="7" s="1"/>
  <c r="AS95" i="11" s="1"/>
  <c r="CK12" i="7"/>
  <c r="CL12" i="7" s="1"/>
  <c r="CJ12" i="7" s="1"/>
  <c r="AS10" i="11" s="1"/>
  <c r="CH225" i="7"/>
  <c r="CH165" i="7"/>
  <c r="CH125" i="7"/>
  <c r="CK25" i="7"/>
  <c r="CL25" i="7" s="1"/>
  <c r="CJ25" i="7" s="1"/>
  <c r="AS23" i="11" s="1"/>
  <c r="CK205" i="7"/>
  <c r="CL205" i="7" s="1"/>
  <c r="CJ205" i="7" s="1"/>
  <c r="AS203" i="11" s="1"/>
  <c r="CK28" i="7"/>
  <c r="CL28" i="7" s="1"/>
  <c r="CJ28" i="7" s="1"/>
  <c r="AS26" i="11" s="1"/>
  <c r="CK88" i="7"/>
  <c r="CL88" i="7" s="1"/>
  <c r="CJ88" i="7" s="1"/>
  <c r="AS86" i="11" s="1"/>
  <c r="CK112" i="7"/>
  <c r="CL112" i="7" s="1"/>
  <c r="CJ112" i="7" s="1"/>
  <c r="AS110" i="11" s="1"/>
  <c r="CK17" i="7"/>
  <c r="CL17" i="7" s="1"/>
  <c r="CJ17" i="7" s="1"/>
  <c r="AS15" i="11" s="1"/>
  <c r="CH146" i="7"/>
  <c r="CH96" i="7"/>
  <c r="CK239" i="7"/>
  <c r="CL239" i="7" s="1"/>
  <c r="CJ239" i="7" s="1"/>
  <c r="AS237" i="11" s="1"/>
  <c r="CK122" i="7"/>
  <c r="CL122" i="7" s="1"/>
  <c r="CJ122" i="7" s="1"/>
  <c r="AS120" i="11" s="1"/>
  <c r="CK50" i="7"/>
  <c r="CL50" i="7" s="1"/>
  <c r="CJ50" i="7" s="1"/>
  <c r="AS48" i="11" s="1"/>
  <c r="CH167" i="7"/>
  <c r="CK120" i="7"/>
  <c r="CL120" i="7" s="1"/>
  <c r="CJ120" i="7" s="1"/>
  <c r="AS118" i="11" s="1"/>
  <c r="CH249" i="7"/>
  <c r="CH15" i="7"/>
  <c r="CK251" i="7"/>
  <c r="CL251" i="7" s="1"/>
  <c r="CJ251" i="7" s="1"/>
  <c r="AS249" i="11" s="1"/>
  <c r="CH136" i="7"/>
  <c r="CK138" i="7"/>
  <c r="CL138" i="7" s="1"/>
  <c r="CJ138" i="7" s="1"/>
  <c r="AS136" i="11" s="1"/>
  <c r="CK13" i="7"/>
  <c r="CL13" i="7" s="1"/>
  <c r="CJ13" i="7" s="1"/>
  <c r="AS11" i="11" s="1"/>
  <c r="CK207" i="7"/>
  <c r="CL207" i="7" s="1"/>
  <c r="CJ207" i="7" s="1"/>
  <c r="AS205" i="11" s="1"/>
  <c r="CH42" i="7"/>
  <c r="CH112" i="7"/>
  <c r="CH3" i="7"/>
  <c r="CH88" i="7"/>
  <c r="CH110" i="7"/>
  <c r="CH254" i="7"/>
  <c r="CH140" i="7"/>
  <c r="CK213" i="7"/>
  <c r="CL213" i="7" s="1"/>
  <c r="CJ213" i="7" s="1"/>
  <c r="AS211" i="11" s="1"/>
  <c r="CH147" i="7"/>
  <c r="CK27" i="7"/>
  <c r="CL27" i="7" s="1"/>
  <c r="CJ27" i="7" s="1"/>
  <c r="AS25" i="11" s="1"/>
  <c r="CH84" i="7"/>
  <c r="CK244" i="7"/>
  <c r="CL244" i="7" s="1"/>
  <c r="CJ244" i="7" s="1"/>
  <c r="AS242" i="11" s="1"/>
  <c r="CK248" i="7"/>
  <c r="CL248" i="7" s="1"/>
  <c r="CJ248" i="7" s="1"/>
  <c r="AS246" i="11" s="1"/>
  <c r="CK104" i="7"/>
  <c r="CL104" i="7" s="1"/>
  <c r="CJ104" i="7" s="1"/>
  <c r="AS102" i="11" s="1"/>
  <c r="CK141" i="7"/>
  <c r="CL141" i="7" s="1"/>
  <c r="CJ141" i="7" s="1"/>
  <c r="AS139" i="11" s="1"/>
  <c r="CK87" i="7"/>
  <c r="CL87" i="7" s="1"/>
  <c r="CJ87" i="7" s="1"/>
  <c r="AS85" i="11" s="1"/>
  <c r="CK148" i="7"/>
  <c r="CL148" i="7" s="1"/>
  <c r="CJ148" i="7" s="1"/>
  <c r="AS146" i="11" s="1"/>
  <c r="CK11" i="7"/>
  <c r="CL11" i="7" s="1"/>
  <c r="CJ11" i="7" s="1"/>
  <c r="AS9" i="11" s="1"/>
  <c r="CK170" i="7"/>
  <c r="CL170" i="7" s="1"/>
  <c r="CJ170" i="7" s="1"/>
  <c r="AS168" i="11" s="1"/>
  <c r="CH160" i="7"/>
  <c r="CK172" i="7"/>
  <c r="CL172" i="7" s="1"/>
  <c r="CJ172" i="7" s="1"/>
  <c r="AS170" i="11" s="1"/>
  <c r="CH29" i="7"/>
  <c r="CK99" i="7"/>
  <c r="CL99" i="7" s="1"/>
  <c r="CJ99" i="7" s="1"/>
  <c r="AS97" i="11" s="1"/>
  <c r="CK113" i="7"/>
  <c r="CL113" i="7" s="1"/>
  <c r="CJ113" i="7" s="1"/>
  <c r="AS111" i="11" s="1"/>
  <c r="CH65" i="7"/>
  <c r="CK164" i="7"/>
  <c r="CL164" i="7" s="1"/>
  <c r="CJ164" i="7" s="1"/>
  <c r="AS162" i="11" s="1"/>
  <c r="CK83" i="7"/>
  <c r="CL83" i="7" s="1"/>
  <c r="CJ83" i="7" s="1"/>
  <c r="AS81" i="11" s="1"/>
  <c r="CK18" i="7"/>
  <c r="CL18" i="7" s="1"/>
  <c r="CJ18" i="7" s="1"/>
  <c r="AS16" i="11" s="1"/>
  <c r="CK145" i="7"/>
  <c r="CL145" i="7" s="1"/>
  <c r="CJ145" i="7" s="1"/>
  <c r="AS143" i="11" s="1"/>
  <c r="CH159" i="7"/>
  <c r="CH14" i="7"/>
  <c r="CK174" i="7"/>
  <c r="CL174" i="7" s="1"/>
  <c r="CJ174" i="7" s="1"/>
  <c r="AS172" i="11" s="1"/>
  <c r="CH200" i="7"/>
  <c r="CK126" i="7"/>
  <c r="CL126" i="7" s="1"/>
  <c r="CJ126" i="7" s="1"/>
  <c r="AS124" i="11" s="1"/>
  <c r="CH250" i="7"/>
  <c r="CK84" i="7"/>
  <c r="CL84" i="7" s="1"/>
  <c r="CJ84" i="7" s="1"/>
  <c r="AS82" i="11" s="1"/>
  <c r="CK42" i="7"/>
  <c r="CL42" i="7" s="1"/>
  <c r="CJ42" i="7" s="1"/>
  <c r="AS40" i="11" s="1"/>
  <c r="CH58" i="7"/>
  <c r="CH179" i="7"/>
  <c r="CK47" i="7"/>
  <c r="CL47" i="7" s="1"/>
  <c r="CJ47" i="7" s="1"/>
  <c r="AS45" i="11" s="1"/>
  <c r="CH19" i="7"/>
  <c r="CH44" i="7"/>
  <c r="CK48" i="7"/>
  <c r="CL48" i="7" s="1"/>
  <c r="CJ48" i="7" s="1"/>
  <c r="AS46" i="11" s="1"/>
  <c r="CK94" i="7"/>
  <c r="CL94" i="7" s="1"/>
  <c r="CJ94" i="7" s="1"/>
  <c r="AS92" i="11" s="1"/>
  <c r="CK102" i="7"/>
  <c r="CL102" i="7" s="1"/>
  <c r="CJ102" i="7" s="1"/>
  <c r="AS100" i="11" s="1"/>
  <c r="CK22" i="7"/>
  <c r="CL22" i="7" s="1"/>
  <c r="CJ22" i="7" s="1"/>
  <c r="AS20" i="11" s="1"/>
  <c r="CK206" i="7"/>
  <c r="CL206" i="7" s="1"/>
  <c r="CJ206" i="7" s="1"/>
  <c r="AS204" i="11" s="1"/>
  <c r="CH116" i="7"/>
  <c r="CK203" i="7"/>
  <c r="CL203" i="7" s="1"/>
  <c r="CJ203" i="7" s="1"/>
  <c r="AS201" i="11" s="1"/>
  <c r="CK142" i="7"/>
  <c r="CL142" i="7" s="1"/>
  <c r="CJ142" i="7" s="1"/>
  <c r="AS140" i="11" s="1"/>
  <c r="CK171" i="7"/>
  <c r="CL171" i="7" s="1"/>
  <c r="CJ171" i="7" s="1"/>
  <c r="AS169" i="11" s="1"/>
  <c r="CK21" i="7"/>
  <c r="CL21" i="7" s="1"/>
  <c r="CJ21" i="7" s="1"/>
  <c r="AS19" i="11" s="1"/>
  <c r="CK218" i="7"/>
  <c r="CL218" i="7" s="1"/>
  <c r="CJ218" i="7" s="1"/>
  <c r="AS216" i="11" s="1"/>
  <c r="CH4" i="7"/>
  <c r="CH240" i="7"/>
  <c r="CH106" i="7"/>
  <c r="CH114" i="7"/>
  <c r="CK225" i="7"/>
  <c r="CL225" i="7" s="1"/>
  <c r="CJ225" i="7" s="1"/>
  <c r="AS223" i="11" s="1"/>
  <c r="CK159" i="7"/>
  <c r="CL159" i="7" s="1"/>
  <c r="CJ159" i="7" s="1"/>
  <c r="AS157" i="11" s="1"/>
  <c r="CK173" i="7"/>
  <c r="CL173" i="7" s="1"/>
  <c r="CJ173" i="7" s="1"/>
  <c r="AS171" i="11" s="1"/>
  <c r="CH199" i="7"/>
  <c r="CH237" i="7"/>
  <c r="CH251" i="7"/>
  <c r="CK200" i="7"/>
  <c r="CL200" i="7" s="1"/>
  <c r="CJ200" i="7" s="1"/>
  <c r="AS198" i="11" s="1"/>
  <c r="CH69" i="7"/>
  <c r="CH222" i="7"/>
  <c r="CH173" i="7"/>
  <c r="CK60" i="7"/>
  <c r="CL60" i="7" s="1"/>
  <c r="CJ60" i="7" s="1"/>
  <c r="AS58" i="11" s="1"/>
  <c r="CH61" i="7"/>
  <c r="CH68" i="7"/>
  <c r="CH201" i="7"/>
  <c r="CK93" i="7"/>
  <c r="CL93" i="7" s="1"/>
  <c r="CJ93" i="7" s="1"/>
  <c r="AS91" i="11" s="1"/>
  <c r="CH22" i="7"/>
  <c r="CH132" i="7"/>
  <c r="CH11" i="7"/>
  <c r="CH82" i="7"/>
  <c r="CK67" i="7"/>
  <c r="CL67" i="7" s="1"/>
  <c r="CJ67" i="7" s="1"/>
  <c r="AS65" i="11" s="1"/>
  <c r="CK143" i="7"/>
  <c r="CL143" i="7" s="1"/>
  <c r="CJ143" i="7" s="1"/>
  <c r="AS141" i="11" s="1"/>
  <c r="CK165" i="7"/>
  <c r="CL165" i="7" s="1"/>
  <c r="CJ165" i="7" s="1"/>
  <c r="AS163" i="11" s="1"/>
  <c r="CK235" i="7"/>
  <c r="CL235" i="7" s="1"/>
  <c r="CJ235" i="7" s="1"/>
  <c r="AS233" i="11" s="1"/>
  <c r="CH54" i="7"/>
  <c r="CK180" i="7"/>
  <c r="CL180" i="7" s="1"/>
  <c r="CJ180" i="7" s="1"/>
  <c r="AS178" i="11" s="1"/>
  <c r="CK242" i="7"/>
  <c r="CL242" i="7" s="1"/>
  <c r="CJ242" i="7" s="1"/>
  <c r="AS240" i="11" s="1"/>
  <c r="CH89" i="7"/>
  <c r="CH149" i="7"/>
  <c r="CK121" i="7"/>
  <c r="CL121" i="7" s="1"/>
  <c r="CJ121" i="7" s="1"/>
  <c r="AS119" i="11" s="1"/>
  <c r="CK249" i="7"/>
  <c r="CL249" i="7" s="1"/>
  <c r="CJ249" i="7" s="1"/>
  <c r="AS247" i="11" s="1"/>
  <c r="CK74" i="7"/>
  <c r="CL74" i="7" s="1"/>
  <c r="CJ74" i="7" s="1"/>
  <c r="AS72" i="11" s="1"/>
  <c r="CK179" i="7"/>
  <c r="CL179" i="7" s="1"/>
  <c r="CJ179" i="7" s="1"/>
  <c r="AS177" i="11" s="1"/>
  <c r="CH198" i="7"/>
  <c r="CK228" i="7"/>
  <c r="CL228" i="7" s="1"/>
  <c r="CJ228" i="7" s="1"/>
  <c r="AS226" i="11" s="1"/>
  <c r="CH178" i="7"/>
  <c r="CH74" i="7"/>
  <c r="CK243" i="7"/>
  <c r="CL243" i="7" s="1"/>
  <c r="CJ243" i="7" s="1"/>
  <c r="AS241" i="11" s="1"/>
  <c r="CH231" i="7"/>
  <c r="CK53" i="7"/>
  <c r="CL53" i="7" s="1"/>
  <c r="CJ53" i="7" s="1"/>
  <c r="AS51" i="11" s="1"/>
  <c r="CH247" i="7"/>
  <c r="CK33" i="7"/>
  <c r="CL33" i="7" s="1"/>
  <c r="CJ33" i="7" s="1"/>
  <c r="AS31" i="11" s="1"/>
  <c r="CH170" i="7"/>
  <c r="CH21" i="7"/>
  <c r="CH215" i="7"/>
  <c r="CK193" i="7"/>
  <c r="CL193" i="7" s="1"/>
  <c r="CJ193" i="7" s="1"/>
  <c r="AS191" i="11" s="1"/>
  <c r="CK105" i="7"/>
  <c r="CL105" i="7" s="1"/>
  <c r="CJ105" i="7" s="1"/>
  <c r="AS103" i="11" s="1"/>
  <c r="CK75" i="7"/>
  <c r="CL75" i="7" s="1"/>
  <c r="CJ75" i="7" s="1"/>
  <c r="AS73" i="11" s="1"/>
  <c r="CH97" i="7"/>
  <c r="CK38" i="7"/>
  <c r="CL38" i="7" s="1"/>
  <c r="CJ38" i="7" s="1"/>
  <c r="AS36" i="11" s="1"/>
  <c r="CH62" i="7"/>
  <c r="CK137" i="7"/>
  <c r="CL137" i="7" s="1"/>
  <c r="CJ137" i="7" s="1"/>
  <c r="AS135" i="11" s="1"/>
  <c r="CH150" i="7"/>
  <c r="CK111" i="7"/>
  <c r="CL111" i="7" s="1"/>
  <c r="CJ111" i="7" s="1"/>
  <c r="AS109" i="11" s="1"/>
  <c r="CH208" i="7"/>
  <c r="CK117" i="7"/>
  <c r="CL117" i="7" s="1"/>
  <c r="CJ117" i="7" s="1"/>
  <c r="AS115" i="11" s="1"/>
  <c r="CK54" i="7"/>
  <c r="CL54" i="7" s="1"/>
  <c r="CJ54" i="7" s="1"/>
  <c r="AS52" i="11" s="1"/>
  <c r="CH154" i="7"/>
  <c r="CH244" i="7"/>
  <c r="CK37" i="7"/>
  <c r="CL37" i="7" s="1"/>
  <c r="CJ37" i="7" s="1"/>
  <c r="AS35" i="11" s="1"/>
  <c r="CH175" i="7"/>
  <c r="CK92" i="7"/>
  <c r="CL92" i="7" s="1"/>
  <c r="CJ92" i="7" s="1"/>
  <c r="AS90" i="11" s="1"/>
  <c r="CK144" i="7"/>
  <c r="CL144" i="7" s="1"/>
  <c r="CJ144" i="7" s="1"/>
  <c r="AS142" i="11" s="1"/>
  <c r="CK167" i="7"/>
  <c r="CL167" i="7" s="1"/>
  <c r="CJ167" i="7" s="1"/>
  <c r="AS165" i="11" s="1"/>
  <c r="CH181" i="7"/>
  <c r="CK188" i="7"/>
  <c r="CL188" i="7" s="1"/>
  <c r="CJ188" i="7" s="1"/>
  <c r="AS186" i="11" s="1"/>
  <c r="CH230" i="7"/>
  <c r="CK157" i="7"/>
  <c r="CL157" i="7" s="1"/>
  <c r="CJ157" i="7" s="1"/>
  <c r="AS155" i="11" s="1"/>
  <c r="CK61" i="7"/>
  <c r="CL61" i="7" s="1"/>
  <c r="CJ61" i="7" s="1"/>
  <c r="AS59" i="11" s="1"/>
  <c r="CH194" i="7"/>
  <c r="CL81" i="7"/>
  <c r="CJ81" i="7" s="1"/>
  <c r="AS79" i="11" s="1"/>
  <c r="CL116" i="7"/>
  <c r="CJ116" i="7" s="1"/>
  <c r="AS114" i="11" s="1"/>
  <c r="CL147" i="7"/>
  <c r="CJ147" i="7" s="1"/>
  <c r="AS145" i="11" s="1"/>
  <c r="CL149" i="7"/>
  <c r="CJ149" i="7" s="1"/>
  <c r="AS147" i="11" s="1"/>
  <c r="CL153" i="7"/>
  <c r="CJ153" i="7" s="1"/>
  <c r="AS151" i="11" s="1"/>
  <c r="CL199" i="7"/>
  <c r="CJ199" i="7" s="1"/>
  <c r="AS197" i="11" s="1"/>
  <c r="CL156" i="7"/>
  <c r="CJ156" i="7" s="1"/>
  <c r="AS154" i="11" s="1"/>
  <c r="CL58" i="7"/>
  <c r="CJ58" i="7" s="1"/>
  <c r="AS56" i="11" s="1"/>
  <c r="CL40" i="7"/>
  <c r="CJ40" i="7" s="1"/>
  <c r="AS38" i="11" s="1"/>
  <c r="CL125" i="7"/>
  <c r="CJ125" i="7" s="1"/>
  <c r="AS123" i="11" s="1"/>
  <c r="CL186" i="7"/>
  <c r="CJ186" i="7" s="1"/>
  <c r="AS184" i="11" s="1"/>
  <c r="CL57" i="7"/>
  <c r="CJ57" i="7" s="1"/>
  <c r="AS55" i="11" s="1"/>
  <c r="CL103" i="7"/>
  <c r="CJ103" i="7" s="1"/>
  <c r="AS101" i="11" s="1"/>
  <c r="BI1" i="7"/>
  <c r="BZ1" i="7" s="1"/>
  <c r="CK7" i="7" s="1"/>
  <c r="CU1" i="7"/>
  <c r="DH2" i="7" s="1"/>
  <c r="AJ7" i="10" l="1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L7" i="7"/>
  <c r="CJ7" i="7" s="1"/>
  <c r="AS5" i="11" s="1"/>
  <c r="CH1" i="7"/>
  <c r="G5" i="10" l="1"/>
  <c r="D5" i="10"/>
  <c r="H5" i="10"/>
  <c r="F5" i="10"/>
  <c r="E5" i="10"/>
  <c r="C5" i="10"/>
  <c r="B5" i="10"/>
  <c r="A5" i="10"/>
  <c r="AJ204" i="7"/>
  <c r="BR204" i="7" s="1"/>
  <c r="AJ178" i="7" l="1"/>
  <c r="BR178" i="7" s="1"/>
  <c r="AJ1" i="7"/>
  <c r="BR1" i="7" s="1"/>
  <c r="AJ237" i="7"/>
  <c r="BR237" i="7" s="1"/>
  <c r="AJ134" i="7"/>
  <c r="BR134" i="7" s="1"/>
  <c r="AJ40" i="7"/>
  <c r="BR40" i="7" s="1"/>
  <c r="AJ260" i="7"/>
  <c r="AJ70" i="7"/>
  <c r="BR70" i="7" s="1"/>
  <c r="AJ145" i="7"/>
  <c r="BR145" i="7" s="1"/>
  <c r="AJ29" i="7"/>
  <c r="BR29" i="7" s="1"/>
  <c r="AJ46" i="7"/>
  <c r="BR46" i="7" s="1"/>
  <c r="AJ98" i="7"/>
  <c r="BR98" i="7" s="1"/>
  <c r="AJ214" i="7"/>
  <c r="BR214" i="7" s="1"/>
  <c r="AJ167" i="7"/>
  <c r="BR167" i="7" s="1"/>
  <c r="AJ8" i="7"/>
  <c r="BR8" i="7" s="1"/>
  <c r="AJ205" i="7"/>
  <c r="BR205" i="7" s="1"/>
  <c r="AJ47" i="7"/>
  <c r="BR47" i="7" s="1"/>
  <c r="AJ211" i="7"/>
  <c r="BR211" i="7" s="1"/>
  <c r="AJ148" i="7"/>
  <c r="BR148" i="7" s="1"/>
  <c r="AJ32" i="7"/>
  <c r="BR32" i="7" s="1"/>
  <c r="AJ230" i="7"/>
  <c r="BR230" i="7" s="1"/>
  <c r="AJ149" i="7"/>
  <c r="BR149" i="7" s="1"/>
  <c r="AJ228" i="7"/>
  <c r="BR228" i="7" s="1"/>
  <c r="AJ63" i="7"/>
  <c r="BR63" i="7" s="1"/>
  <c r="AJ142" i="7"/>
  <c r="BR142" i="7" s="1"/>
  <c r="AJ119" i="7"/>
  <c r="BR119" i="7" s="1"/>
  <c r="AJ90" i="7"/>
  <c r="BR90" i="7" s="1"/>
  <c r="AJ83" i="7"/>
  <c r="BR83" i="7" s="1"/>
  <c r="AJ127" i="7"/>
  <c r="BR127" i="7" s="1"/>
  <c r="AJ54" i="7"/>
  <c r="BR54" i="7" s="1"/>
  <c r="AJ206" i="7"/>
  <c r="BR206" i="7" s="1"/>
  <c r="AJ71" i="7"/>
  <c r="BR71" i="7" s="1"/>
  <c r="AJ144" i="7"/>
  <c r="BR144" i="7" s="1"/>
  <c r="AJ234" i="7"/>
  <c r="BR234" i="7" s="1"/>
  <c r="AJ19" i="7"/>
  <c r="BR19" i="7" s="1"/>
  <c r="AJ17" i="7"/>
  <c r="BR17" i="7" s="1"/>
  <c r="AJ240" i="7"/>
  <c r="BR240" i="7" s="1"/>
  <c r="AJ163" i="7"/>
  <c r="BR163" i="7" s="1"/>
  <c r="AJ146" i="7"/>
  <c r="BR146" i="7" s="1"/>
  <c r="AJ165" i="7"/>
  <c r="BR165" i="7" s="1"/>
  <c r="AJ44" i="7"/>
  <c r="BR44" i="7" s="1"/>
  <c r="AJ33" i="7"/>
  <c r="BR33" i="7" s="1"/>
  <c r="AJ108" i="7"/>
  <c r="BR108" i="7" s="1"/>
  <c r="AJ21" i="7"/>
  <c r="BR21" i="7" s="1"/>
  <c r="AJ219" i="7"/>
  <c r="BR219" i="7" s="1"/>
  <c r="AJ100" i="7"/>
  <c r="BR100" i="7" s="1"/>
  <c r="AJ246" i="7"/>
  <c r="BR246" i="7" s="1"/>
  <c r="AJ30" i="7"/>
  <c r="BR30" i="7" s="1"/>
  <c r="AJ174" i="7"/>
  <c r="BR174" i="7" s="1"/>
  <c r="AJ238" i="7"/>
  <c r="BR238" i="7" s="1"/>
  <c r="AJ153" i="7"/>
  <c r="BR153" i="7" s="1"/>
  <c r="AJ168" i="7"/>
  <c r="BR168" i="7" s="1"/>
  <c r="AJ55" i="7"/>
  <c r="BR55" i="7" s="1"/>
  <c r="AJ41" i="7"/>
  <c r="BR41" i="7" s="1"/>
  <c r="AJ261" i="7"/>
  <c r="AJ200" i="7"/>
  <c r="BR200" i="7" s="1"/>
  <c r="AJ38" i="7"/>
  <c r="BR38" i="7" s="1"/>
  <c r="AJ185" i="7"/>
  <c r="BR185" i="7" s="1"/>
  <c r="AJ97" i="7"/>
  <c r="BR97" i="7" s="1"/>
  <c r="AJ84" i="7"/>
  <c r="BR84" i="7" s="1"/>
  <c r="AJ99" i="7"/>
  <c r="BR99" i="7" s="1"/>
  <c r="AJ105" i="7"/>
  <c r="BR105" i="7" s="1"/>
  <c r="AJ239" i="7"/>
  <c r="BR239" i="7" s="1"/>
  <c r="AJ28" i="7"/>
  <c r="BR28" i="7" s="1"/>
  <c r="AJ95" i="7"/>
  <c r="BR95" i="7" s="1"/>
  <c r="AJ250" i="7"/>
  <c r="BR250" i="7" s="1"/>
  <c r="AJ86" i="7"/>
  <c r="BR86" i="7" s="1"/>
  <c r="AJ67" i="7"/>
  <c r="BR67" i="7" s="1"/>
  <c r="AJ183" i="7"/>
  <c r="BR183" i="7" s="1"/>
  <c r="AJ56" i="7"/>
  <c r="BR56" i="7" s="1"/>
  <c r="AJ15" i="7"/>
  <c r="BR15" i="7" s="1"/>
  <c r="AJ208" i="7"/>
  <c r="BR208" i="7" s="1"/>
  <c r="AJ111" i="7"/>
  <c r="BR111" i="7" s="1"/>
  <c r="AJ222" i="7"/>
  <c r="BR222" i="7" s="1"/>
  <c r="AJ220" i="7"/>
  <c r="BR220" i="7" s="1"/>
  <c r="AJ59" i="7"/>
  <c r="BR59" i="7" s="1"/>
  <c r="AJ161" i="7"/>
  <c r="BR161" i="7" s="1"/>
  <c r="AJ20" i="7"/>
  <c r="BR20" i="7" s="1"/>
  <c r="AJ193" i="7"/>
  <c r="BR193" i="7" s="1"/>
  <c r="AJ103" i="7"/>
  <c r="BR103" i="7" s="1"/>
  <c r="AJ65" i="7"/>
  <c r="BR65" i="7" s="1"/>
  <c r="AJ173" i="7"/>
  <c r="BR173" i="7" s="1"/>
  <c r="AJ69" i="7"/>
  <c r="BR69" i="7" s="1"/>
  <c r="AJ201" i="7"/>
  <c r="BR201" i="7" s="1"/>
  <c r="AJ73" i="7"/>
  <c r="BR73" i="7" s="1"/>
  <c r="AJ116" i="7"/>
  <c r="BR116" i="7" s="1"/>
  <c r="AJ192" i="7"/>
  <c r="BR192" i="7" s="1"/>
  <c r="AJ175" i="7"/>
  <c r="BR175" i="7" s="1"/>
  <c r="AJ39" i="7"/>
  <c r="BR39" i="7" s="1"/>
  <c r="AJ60" i="7"/>
  <c r="BR60" i="7" s="1"/>
  <c r="AJ42" i="7"/>
  <c r="BR42" i="7" s="1"/>
  <c r="AJ202" i="7"/>
  <c r="BR202" i="7" s="1"/>
  <c r="AJ7" i="7"/>
  <c r="BR7" i="7" s="1"/>
  <c r="AJ45" i="7"/>
  <c r="BR45" i="7" s="1"/>
  <c r="AJ177" i="7"/>
  <c r="BR177" i="7" s="1"/>
  <c r="AJ207" i="7"/>
  <c r="BR207" i="7" s="1"/>
  <c r="AJ194" i="7"/>
  <c r="BR194" i="7" s="1"/>
  <c r="AJ64" i="7"/>
  <c r="BR64" i="7" s="1"/>
  <c r="AJ118" i="7"/>
  <c r="BR118" i="7" s="1"/>
  <c r="AJ229" i="7"/>
  <c r="BR229" i="7" s="1"/>
  <c r="AJ189" i="7"/>
  <c r="BR189" i="7" s="1"/>
  <c r="AJ256" i="7"/>
  <c r="BR256" i="7" s="1"/>
  <c r="AJ66" i="7"/>
  <c r="BR66" i="7" s="1"/>
  <c r="AJ232" i="7"/>
  <c r="BR232" i="7" s="1"/>
  <c r="AJ186" i="7"/>
  <c r="BR186" i="7" s="1"/>
  <c r="AJ87" i="7"/>
  <c r="BR87" i="7" s="1"/>
  <c r="AJ58" i="7"/>
  <c r="BR58" i="7" s="1"/>
  <c r="AJ244" i="7"/>
  <c r="BR244" i="7" s="1"/>
  <c r="AJ107" i="7"/>
  <c r="BR107" i="7" s="1"/>
  <c r="AJ76" i="7"/>
  <c r="BR76" i="7" s="1"/>
  <c r="AJ26" i="7"/>
  <c r="BR26" i="7" s="1"/>
  <c r="AJ157" i="7"/>
  <c r="BR157" i="7" s="1"/>
  <c r="AJ182" i="7"/>
  <c r="BR182" i="7" s="1"/>
  <c r="AJ139" i="7"/>
  <c r="BR139" i="7" s="1"/>
  <c r="AJ140" i="7"/>
  <c r="BR140" i="7" s="1"/>
  <c r="AJ92" i="7"/>
  <c r="BR92" i="7" s="1"/>
  <c r="AJ109" i="7"/>
  <c r="BR109" i="7" s="1"/>
  <c r="AJ203" i="7"/>
  <c r="BR203" i="7" s="1"/>
  <c r="AJ258" i="7"/>
  <c r="AJ171" i="7"/>
  <c r="BR171" i="7" s="1"/>
  <c r="AJ110" i="7"/>
  <c r="BR110" i="7" s="1"/>
  <c r="AJ104" i="7"/>
  <c r="BR104" i="7" s="1"/>
  <c r="AJ170" i="7"/>
  <c r="BR170" i="7" s="1"/>
  <c r="AJ122" i="7"/>
  <c r="BR122" i="7" s="1"/>
  <c r="AJ53" i="7"/>
  <c r="BR53" i="7" s="1"/>
  <c r="AJ52" i="7"/>
  <c r="BR52" i="7" s="1"/>
  <c r="AJ247" i="7"/>
  <c r="BR247" i="7" s="1"/>
  <c r="AJ209" i="7"/>
  <c r="BR209" i="7" s="1"/>
  <c r="AJ126" i="7"/>
  <c r="BR126" i="7" s="1"/>
  <c r="AJ4" i="7"/>
  <c r="BR4" i="7" s="1"/>
  <c r="AJ180" i="7"/>
  <c r="BR180" i="7" s="1"/>
  <c r="AJ223" i="7"/>
  <c r="BR223" i="7" s="1"/>
  <c r="AJ113" i="7"/>
  <c r="BR113" i="7" s="1"/>
  <c r="AJ224" i="7"/>
  <c r="BR224" i="7" s="1"/>
  <c r="AJ169" i="7"/>
  <c r="BR169" i="7" s="1"/>
  <c r="AJ18" i="7"/>
  <c r="BR18" i="7" s="1"/>
  <c r="AJ48" i="7"/>
  <c r="BR48" i="7" s="1"/>
  <c r="AJ216" i="7"/>
  <c r="BR216" i="7" s="1"/>
  <c r="AJ259" i="7"/>
  <c r="AJ197" i="7"/>
  <c r="BR197" i="7" s="1"/>
  <c r="AJ251" i="7"/>
  <c r="BR251" i="7" s="1"/>
  <c r="AJ137" i="7"/>
  <c r="BR137" i="7" s="1"/>
  <c r="AJ215" i="7"/>
  <c r="BR215" i="7" s="1"/>
  <c r="AJ236" i="7"/>
  <c r="BR236" i="7" s="1"/>
  <c r="AJ89" i="7"/>
  <c r="BR89" i="7" s="1"/>
  <c r="AJ262" i="7"/>
  <c r="AJ143" i="7"/>
  <c r="BR143" i="7" s="1"/>
  <c r="AJ255" i="7"/>
  <c r="BR255" i="7" s="1"/>
  <c r="AJ231" i="7"/>
  <c r="BR231" i="7" s="1"/>
  <c r="AJ164" i="7"/>
  <c r="BR164" i="7" s="1"/>
  <c r="AJ37" i="7"/>
  <c r="BR37" i="7" s="1"/>
  <c r="AJ68" i="7"/>
  <c r="BR68" i="7" s="1"/>
  <c r="AJ43" i="7"/>
  <c r="BR43" i="7" s="1"/>
  <c r="AJ121" i="7"/>
  <c r="BR121" i="7" s="1"/>
  <c r="AJ147" i="7"/>
  <c r="BR147" i="7" s="1"/>
  <c r="AJ74" i="7"/>
  <c r="BR74" i="7" s="1"/>
  <c r="AJ50" i="7"/>
  <c r="BR50" i="7" s="1"/>
  <c r="AJ218" i="7"/>
  <c r="BR218" i="7" s="1"/>
  <c r="AJ120" i="7"/>
  <c r="BR120" i="7" s="1"/>
  <c r="AJ57" i="7"/>
  <c r="BR57" i="7" s="1"/>
  <c r="AJ51" i="7"/>
  <c r="BR51" i="7" s="1"/>
  <c r="AJ249" i="7"/>
  <c r="BR249" i="7" s="1"/>
  <c r="AJ115" i="7"/>
  <c r="BR115" i="7" s="1"/>
  <c r="AJ106" i="7"/>
  <c r="BR106" i="7" s="1"/>
  <c r="AJ151" i="7"/>
  <c r="BR151" i="7" s="1"/>
  <c r="AJ245" i="7"/>
  <c r="BR245" i="7" s="1"/>
  <c r="AJ225" i="7"/>
  <c r="BR225" i="7" s="1"/>
  <c r="AJ213" i="7"/>
  <c r="BR213" i="7" s="1"/>
  <c r="AJ181" i="7"/>
  <c r="BR181" i="7" s="1"/>
  <c r="AJ159" i="7"/>
  <c r="BR159" i="7" s="1"/>
  <c r="AJ257" i="7"/>
  <c r="AJ23" i="7"/>
  <c r="BR23" i="7" s="1"/>
  <c r="AJ94" i="7"/>
  <c r="BR94" i="7" s="1"/>
  <c r="AJ141" i="7"/>
  <c r="BR141" i="7" s="1"/>
  <c r="AJ11" i="7"/>
  <c r="BR11" i="7" s="1"/>
  <c r="AJ36" i="7"/>
  <c r="BR36" i="7" s="1"/>
  <c r="AJ217" i="7"/>
  <c r="BR217" i="7" s="1"/>
  <c r="AJ24" i="7"/>
  <c r="BR24" i="7" s="1"/>
  <c r="AJ254" i="7"/>
  <c r="BR254" i="7" s="1"/>
  <c r="AJ2" i="7"/>
  <c r="BR2" i="7" s="1"/>
  <c r="AJ124" i="7"/>
  <c r="BR124" i="7" s="1"/>
  <c r="AJ82" i="7"/>
  <c r="BR82" i="7" s="1"/>
  <c r="AJ212" i="7"/>
  <c r="BR212" i="7" s="1"/>
  <c r="AJ78" i="7"/>
  <c r="BR78" i="7" s="1"/>
  <c r="AJ131" i="7"/>
  <c r="BR131" i="7" s="1"/>
  <c r="AJ166" i="7"/>
  <c r="BR166" i="7" s="1"/>
  <c r="AJ35" i="7"/>
  <c r="BR35" i="7" s="1"/>
  <c r="AJ263" i="7"/>
  <c r="AJ195" i="7"/>
  <c r="BR195" i="7" s="1"/>
  <c r="AJ226" i="7"/>
  <c r="BR226" i="7" s="1"/>
  <c r="AJ93" i="7"/>
  <c r="BR93" i="7" s="1"/>
  <c r="AJ85" i="7"/>
  <c r="BR85" i="7" s="1"/>
  <c r="AJ101" i="7"/>
  <c r="BR101" i="7" s="1"/>
  <c r="AJ102" i="7"/>
  <c r="BR102" i="7" s="1"/>
  <c r="AJ155" i="7"/>
  <c r="BR155" i="7" s="1"/>
  <c r="AJ172" i="7"/>
  <c r="BR172" i="7" s="1"/>
  <c r="AJ252" i="7"/>
  <c r="BR252" i="7" s="1"/>
  <c r="AJ162" i="7"/>
  <c r="BR162" i="7" s="1"/>
  <c r="AJ160" i="7"/>
  <c r="BR160" i="7" s="1"/>
  <c r="AJ158" i="7"/>
  <c r="BR158" i="7" s="1"/>
  <c r="AJ152" i="7"/>
  <c r="BR152" i="7" s="1"/>
  <c r="AJ187" i="7"/>
  <c r="BR187" i="7" s="1"/>
  <c r="AJ243" i="7"/>
  <c r="BR243" i="7" s="1"/>
  <c r="AJ233" i="7"/>
  <c r="BR233" i="7" s="1"/>
  <c r="AJ10" i="7"/>
  <c r="BR10" i="7" s="1"/>
  <c r="AJ5" i="7"/>
  <c r="BR5" i="7" s="1"/>
  <c r="AJ129" i="7"/>
  <c r="BR129" i="7" s="1"/>
  <c r="AJ13" i="7"/>
  <c r="BR13" i="7" s="1"/>
  <c r="AJ81" i="7"/>
  <c r="BR81" i="7" s="1"/>
  <c r="AJ49" i="7"/>
  <c r="BR49" i="7" s="1"/>
  <c r="AJ133" i="7"/>
  <c r="BR133" i="7" s="1"/>
  <c r="AJ96" i="7"/>
  <c r="BR96" i="7" s="1"/>
  <c r="AJ25" i="7"/>
  <c r="BR25" i="7" s="1"/>
  <c r="AJ242" i="7"/>
  <c r="BR242" i="7" s="1"/>
  <c r="AJ199" i="7"/>
  <c r="BR199" i="7" s="1"/>
  <c r="AJ138" i="7"/>
  <c r="BR138" i="7" s="1"/>
  <c r="AJ12" i="7"/>
  <c r="BR12" i="7" s="1"/>
  <c r="AJ179" i="7"/>
  <c r="BR179" i="7" s="1"/>
  <c r="AJ61" i="7"/>
  <c r="BR61" i="7" s="1"/>
  <c r="AJ22" i="7"/>
  <c r="BR22" i="7" s="1"/>
  <c r="AJ136" i="7"/>
  <c r="BR136" i="7" s="1"/>
  <c r="AJ130" i="7"/>
  <c r="BR130" i="7" s="1"/>
  <c r="AJ135" i="7"/>
  <c r="BR135" i="7" s="1"/>
  <c r="AJ190" i="7"/>
  <c r="BR190" i="7" s="1"/>
  <c r="AJ150" i="7"/>
  <c r="BR150" i="7" s="1"/>
  <c r="AJ210" i="7"/>
  <c r="BR210" i="7" s="1"/>
  <c r="AJ80" i="7"/>
  <c r="BR80" i="7" s="1"/>
  <c r="AJ6" i="7"/>
  <c r="BR6" i="7" s="1"/>
  <c r="AJ248" i="7"/>
  <c r="BR248" i="7" s="1"/>
  <c r="AJ123" i="7"/>
  <c r="BR123" i="7" s="1"/>
  <c r="AJ16" i="7"/>
  <c r="BR16" i="7" s="1"/>
  <c r="AJ75" i="7"/>
  <c r="BR75" i="7" s="1"/>
  <c r="AJ14" i="7"/>
  <c r="BR14" i="7" s="1"/>
  <c r="AJ91" i="7"/>
  <c r="BR91" i="7" s="1"/>
  <c r="AJ34" i="7"/>
  <c r="BR34" i="7" s="1"/>
  <c r="AJ196" i="7"/>
  <c r="BR196" i="7" s="1"/>
  <c r="AJ62" i="7"/>
  <c r="BR62" i="7" s="1"/>
  <c r="AJ132" i="7"/>
  <c r="BR132" i="7" s="1"/>
  <c r="AJ79" i="7"/>
  <c r="BR79" i="7" s="1"/>
  <c r="AJ221" i="7"/>
  <c r="BR221" i="7" s="1"/>
  <c r="AJ253" i="7"/>
  <c r="BR253" i="7" s="1"/>
  <c r="AJ31" i="7"/>
  <c r="BR31" i="7" s="1"/>
  <c r="AJ188" i="7"/>
  <c r="BR188" i="7" s="1"/>
  <c r="AJ227" i="7"/>
  <c r="BR227" i="7" s="1"/>
  <c r="AJ3" i="7"/>
  <c r="BR3" i="7" s="1"/>
  <c r="AJ72" i="7"/>
  <c r="BR72" i="7" s="1"/>
  <c r="AJ125" i="7"/>
  <c r="BR125" i="7" s="1"/>
  <c r="AJ112" i="7"/>
  <c r="BR112" i="7" s="1"/>
  <c r="AJ184" i="7"/>
  <c r="BR184" i="7" s="1"/>
  <c r="AJ9" i="7"/>
  <c r="BR9" i="7" s="1"/>
  <c r="AJ235" i="7"/>
  <c r="BR235" i="7" s="1"/>
  <c r="AJ114" i="7"/>
  <c r="BR114" i="7" s="1"/>
  <c r="AJ191" i="7"/>
  <c r="BR191" i="7" s="1"/>
  <c r="AJ77" i="7"/>
  <c r="BR77" i="7" s="1"/>
  <c r="AJ198" i="7"/>
  <c r="BR198" i="7" s="1"/>
  <c r="AJ176" i="7"/>
  <c r="BR176" i="7" s="1"/>
  <c r="AJ117" i="7"/>
  <c r="BR117" i="7" s="1"/>
  <c r="AJ88" i="7"/>
  <c r="BR88" i="7" s="1"/>
  <c r="AJ128" i="7"/>
  <c r="BR128" i="7" s="1"/>
  <c r="AJ27" i="7"/>
  <c r="BR27" i="7" s="1"/>
  <c r="AJ241" i="7"/>
  <c r="BR241" i="7" s="1"/>
  <c r="AJ154" i="7"/>
  <c r="BR154" i="7" s="1"/>
  <c r="AJ156" i="7"/>
  <c r="BR156" i="7" s="1"/>
</calcChain>
</file>

<file path=xl/sharedStrings.xml><?xml version="1.0" encoding="utf-8"?>
<sst xmlns="http://schemas.openxmlformats.org/spreadsheetml/2006/main" count="347" uniqueCount="253">
  <si>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</si>
  <si>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</si>
  <si>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</si>
  <si>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</si>
  <si>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</si>
  <si>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</si>
  <si>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</si>
  <si>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</si>
  <si>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</si>
  <si>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</si>
  <si>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</si>
  <si>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</si>
  <si>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</si>
  <si>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</si>
  <si>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</si>
  <si>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</si>
  <si>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</si>
  <si>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</si>
  <si>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</si>
  <si>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</si>
  <si>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</si>
  <si>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</si>
  <si>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</si>
  <si>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</si>
  <si>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</si>
  <si>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</si>
  <si>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</si>
  <si>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</si>
  <si>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</si>
  <si>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</si>
  <si>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</si>
  <si>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</si>
  <si>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</si>
  <si>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</si>
  <si>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</si>
  <si>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</si>
  <si>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</si>
  <si>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</si>
  <si>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</si>
  <si>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</si>
  <si>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</si>
  <si>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</si>
  <si>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</si>
  <si>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</si>
  <si>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</si>
  <si>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</si>
  <si>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</si>
  <si>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</si>
  <si>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</si>
  <si>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</si>
  <si>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</si>
  <si>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</si>
  <si>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</si>
  <si>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</si>
  <si>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</si>
  <si>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</si>
  <si>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</si>
  <si>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</si>
  <si>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</si>
  <si>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</si>
  <si>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</si>
  <si>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</si>
  <si>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</si>
  <si>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</si>
  <si>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</si>
  <si>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</si>
  <si>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</si>
  <si>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</si>
  <si>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</si>
  <si>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</si>
  <si>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</si>
  <si>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</si>
  <si>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</si>
  <si>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</si>
  <si>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</si>
  <si>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</si>
  <si>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</si>
  <si>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</si>
  <si>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</si>
  <si>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</si>
  <si>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</si>
  <si>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</si>
  <si>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</si>
  <si>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</si>
  <si>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</si>
  <si>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</si>
  <si>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</si>
  <si>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</si>
  <si>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</si>
  <si>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</si>
  <si>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</si>
  <si>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</si>
  <si>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</si>
  <si>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</si>
  <si>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</si>
  <si>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</si>
  <si>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</si>
  <si>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</si>
  <si>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</si>
  <si>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</si>
  <si>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</si>
  <si>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</si>
  <si>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</si>
  <si>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</si>
  <si>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</si>
  <si>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</si>
  <si>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</si>
  <si>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</si>
  <si>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</si>
  <si>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</si>
  <si>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</si>
  <si>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</si>
  <si>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</si>
  <si>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</si>
  <si>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</si>
  <si>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</si>
  <si>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</si>
  <si>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</si>
  <si>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</si>
  <si>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</si>
  <si>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</si>
  <si>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novo".</t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</si>
  <si>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</si>
  <si>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</si>
  <si>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</si>
  <si>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</si>
  <si>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</si>
  <si>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</si>
  <si>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</si>
  <si>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</si>
  <si>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</si>
  <si>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</si>
  <si>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</si>
  <si>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</si>
  <si>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</si>
  <si>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</si>
  <si>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</si>
  <si>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</si>
  <si>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</si>
  <si>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</si>
  <si>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</si>
  <si>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</si>
  <si>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</si>
  <si>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</si>
  <si>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</si>
  <si>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</si>
  <si>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</si>
  <si>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</si>
  <si>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</si>
  <si>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</si>
  <si>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</si>
  <si>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</si>
  <si>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</si>
  <si>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</si>
  <si>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</si>
  <si>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</si>
  <si>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</si>
  <si>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</si>
  <si>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</si>
  <si>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</si>
  <si>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</si>
  <si>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</si>
  <si>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</si>
  <si>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</si>
  <si>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</si>
  <si>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</si>
  <si>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</si>
  <si>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</si>
  <si>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</si>
  <si>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</si>
  <si>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</si>
  <si>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</si>
  <si>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</si>
  <si>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</si>
  <si>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</si>
  <si>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</si>
  <si>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</si>
  <si>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</si>
  <si>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</si>
  <si>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</si>
  <si>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</si>
  <si>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</si>
  <si>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</si>
  <si>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</si>
  <si>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</si>
  <si>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</si>
  <si>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</si>
  <si>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</si>
  <si>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</si>
  <si>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</si>
  <si>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</si>
  <si>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</si>
  <si>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</si>
  <si>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</si>
  <si>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</si>
  <si>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</si>
  <si>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</si>
  <si>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</si>
  <si>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</si>
  <si>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</si>
  <si>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</si>
  <si>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</si>
  <si>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</si>
  <si>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</si>
  <si>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</si>
  <si>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</si>
  <si>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t>• Se desejar incluir mais informações nos campos de Despesas, Cronograma e Objetivos, clique no ícone de + à esquerda na aba "Template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</si>
  <si>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</si>
  <si>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</si>
  <si>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</si>
  <si>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</si>
  <si>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</si>
  <si>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</si>
  <si>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</si>
  <si>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</si>
  <si>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</si>
  <si>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</si>
  <si>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</si>
  <si>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</si>
  <si>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</si>
  <si>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</si>
  <si>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</si>
  <si>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</si>
  <si>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</si>
  <si>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</si>
  <si>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</si>
  <si>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</si>
  <si>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</si>
  <si>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</si>
  <si>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</si>
  <si>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</si>
  <si>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</si>
  <si>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</si>
  <si>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</si>
  <si>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</si>
  <si>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</si>
  <si>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</si>
  <si>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</si>
  <si>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</si>
  <si>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</si>
  <si>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</si>
  <si>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</si>
  <si>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</si>
  <si>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</si>
  <si>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</si>
  <si>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</si>
  <si>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</si>
  <si>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</si>
  <si>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</si>
  <si>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</si>
  <si>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</si>
  <si>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</si>
  <si>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Gestão e gastos recorrentes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</si>
</sst>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/>
    </xf>
    <xf numFmtId="0" fontId="32" fillId="2" borderId="0" xfId="0" applyFont="1" applyFill="1"/>
    <xf numFmtId="0" fontId="33" fillId="0" borderId="0" xfId="0" pivotButton="1" applyFont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4" fillId="17" borderId="35" xfId="0" quotePrefix="1" applyFont="1" applyFill="1" applyBorder="1" applyAlignment="1">
      <alignment vertical="center" wrapText="1"/>
    </xf>
    <xf numFmtId="0" fontId="34" fillId="17" borderId="36" xfId="0" applyFont="1" applyFill="1" applyBorder="1" applyAlignment="1">
      <alignment vertical="center" wrapText="1"/>
    </xf>
    <xf numFmtId="0" fontId="34" fillId="16" borderId="35" xfId="0" quotePrefix="1" applyFont="1" applyFill="1" applyBorder="1" applyAlignment="1">
      <alignment vertical="center" wrapText="1"/>
    </xf>
    <xf numFmtId="0" fontId="34" fillId="16" borderId="36" xfId="0" applyFont="1" applyFill="1" applyBorder="1" applyAlignment="1">
      <alignment vertical="center" wrapText="1"/>
    </xf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4" fillId="16" borderId="35" xfId="0" quotePrefix="1" applyFont="1" applyFill="1" applyBorder="1" applyAlignment="1">
      <alignment horizontal="center" vertical="center" wrapText="1"/>
    </xf>
    <xf numFmtId="0" fontId="34" fillId="16" borderId="36" xfId="0" applyFont="1" applyFill="1" applyBorder="1" applyAlignment="1">
      <alignment horizontal="center" vertical="center" wrapText="1"/>
    </xf>
    <xf numFmtId="0" fontId="34" fillId="16" borderId="40" xfId="0" applyFont="1" applyFill="1" applyBorder="1" applyAlignment="1">
      <alignment horizontal="center" vertical="center" wrapText="1"/>
    </xf>
    <xf numFmtId="0" fontId="34" fillId="16" borderId="45" xfId="0" applyFont="1" applyFill="1" applyBorder="1" applyAlignment="1">
      <alignment horizontal="center" vertical="center" wrapText="1"/>
    </xf>
    <xf numFmtId="0" fontId="34" fillId="17" borderId="35" xfId="0" quotePrefix="1" applyFont="1" applyFill="1" applyBorder="1" applyAlignment="1">
      <alignment horizontal="center" vertical="center" wrapText="1"/>
    </xf>
    <xf numFmtId="0" fontId="34" fillId="17" borderId="36" xfId="0" applyFont="1" applyFill="1" applyBorder="1" applyAlignment="1">
      <alignment horizontal="center" vertical="center" wrapText="1"/>
    </xf>
    <xf numFmtId="0" fontId="34" fillId="17" borderId="40" xfId="0" applyFont="1" applyFill="1" applyBorder="1" applyAlignment="1">
      <alignment horizontal="center" vertical="center" wrapText="1"/>
    </xf>
    <xf numFmtId="0" fontId="34" fillId="17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34" fillId="17" borderId="30" xfId="0" quotePrefix="1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4" fillId="17" borderId="3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4" fillId="16" borderId="30" xfId="0" quotePrefix="1" applyFont="1" applyFill="1" applyBorder="1" applyAlignment="1">
      <alignment horizontal="center" vertical="center" wrapText="1"/>
    </xf>
    <xf numFmtId="0" fontId="34" fillId="16" borderId="35" xfId="0" applyFont="1" applyFill="1" applyBorder="1" applyAlignment="1">
      <alignment horizontal="center" vertical="center" wrapText="1"/>
    </xf>
    <xf numFmtId="0" fontId="34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43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numFmt numFmtId="164" formatCode="&quot;R$&quot;\ #,##0.00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- Orçamento e Cronograma de 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hyperlink" Target="#Or&#231;amento!C1"/><Relationship Id="rId7" Type="http://schemas.openxmlformats.org/officeDocument/2006/relationships/image" Target="../media/image13.png"/><Relationship Id="rId2" Type="http://schemas.openxmlformats.org/officeDocument/2006/relationships/hyperlink" Target="#Or&#231;amento!T286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42333</xdr:colOff>
      <xdr:row>85</xdr:row>
      <xdr:rowOff>119944</xdr:rowOff>
    </xdr:from>
    <xdr:to>
      <xdr:col>1</xdr:col>
      <xdr:colOff>674692</xdr:colOff>
      <xdr:row>93</xdr:row>
      <xdr:rowOff>24179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3" y="15903222"/>
          <a:ext cx="1295581" cy="1371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275167</xdr:colOff>
      <xdr:row>89</xdr:row>
      <xdr:rowOff>21167</xdr:rowOff>
    </xdr:from>
    <xdr:to>
      <xdr:col>3</xdr:col>
      <xdr:colOff>14112</xdr:colOff>
      <xdr:row>89</xdr:row>
      <xdr:rowOff>21167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75167" y="16538223"/>
          <a:ext cx="17638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687800" y="123488340"/>
          <a:ext cx="19009476" cy="1375503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5928841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7250028" y="470372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3542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603185" y="470991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955057" y="471094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3317155" y="4709911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4617885" y="4706817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329033" y="47088797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EEC9877-BF12-44FE-A271-7964ACBA90F6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329471" y="4667820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94395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941566" y="46688520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330936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4610598" y="467194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5932284" y="46667896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7243742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3636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de Freitas Pimentel dos Anjos" refreshedDate="44874.749427777781" createdVersion="6" refreshedVersion="8" minRefreshableVersion="3" recordCount="253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9º Trimestre" numFmtId="43">
      <sharedItems containsSemiMixedTypes="0" containsString="0" containsNumber="1" containsInteger="1" minValue="0" maxValue="0"/>
    </cacheField>
    <cacheField name="10º Trimestre" numFmtId="43">
      <sharedItems containsSemiMixedTypes="0" containsString="0" containsNumber="1" containsInteger="1" minValue="0" maxValue="0"/>
    </cacheField>
    <cacheField name="11º Trimestre" numFmtId="43">
      <sharedItems containsSemiMixedTypes="0" containsString="0" containsNumber="1" containsInteger="1" minValue="0" maxValue="0"/>
    </cacheField>
    <cacheField name="12º Trimestre" numFmtId="43">
      <sharedItems containsSemiMixedTypes="0" containsString="0" containsNumber="1" containsInteger="1" minValue="0" maxValue="0"/>
    </cacheField>
    <cacheField name="13º Trimestre" numFmtId="43">
      <sharedItems containsSemiMixedTypes="0" containsString="0" containsNumber="1" containsInteger="1" minValue="0" maxValue="0"/>
    </cacheField>
    <cacheField name="14º Trimestre" numFmtId="43">
      <sharedItems containsSemiMixedTypes="0" containsString="0" containsNumber="1" containsInteger="1" minValue="0" maxValue="0"/>
    </cacheField>
    <cacheField name="15º Trimestre" numFmtId="43">
      <sharedItems containsSemiMixedTypes="0" containsString="0" containsNumber="1" containsInteger="1" minValue="0" maxValue="0"/>
    </cacheField>
    <cacheField name="16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Clique aqui para atualizar">
  <location ref="S264:S266" firstHeaderRow="1" firstDataRow="1" firstDataCol="1"/>
  <pivotFields count="22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grandRow="1" outline="0" fieldPosition="0"/>
    </format>
    <format dxfId="26">
      <pivotArea field="2" type="button" dataOnly="0" labelOnly="1" outline="0" axis="axisRow" fieldPosition="0"/>
    </format>
    <format dxfId="25">
      <pivotArea field="2" type="button" dataOnly="0" labelOnly="1" outline="0" axis="axisRow" fieldPosition="0"/>
    </format>
    <format dxfId="24">
      <pivotArea field="2" type="button" dataOnly="0" labelOnly="1" outline="0" axis="axisRow" fieldPosition="0"/>
    </format>
    <format dxfId="23">
      <pivotArea field="2" type="button" dataOnly="0" labelOnly="1" outline="0" axis="axisRow" fieldPosition="0"/>
    </format>
    <format dxfId="22">
      <pivotArea field="2" type="button" dataOnly="0" labelOnly="1" outline="0" axis="axisRow" fieldPosition="0"/>
    </format>
    <format dxfId="21">
      <pivotArea field="2" type="button" dataOnly="0" labelOnly="1" outline="0" axis="axisRow" fieldPosition="0"/>
    </format>
    <format dxfId="20">
      <pivotArea dataOnly="0" labelOnly="1" grandRow="1" outline="0" fieldPosition="0"/>
    </format>
    <format dxfId="19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4">
  <location ref="AL46:AM48" firstHeaderRow="1" firstDataRow="1" firstDataCol="1"/>
  <pivotFields count="22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17">
      <pivotArea outline="0" collapsedLevelsAreSubtotals="1" fieldPosition="0"/>
    </format>
    <format dxfId="16">
      <pivotArea outline="0" collapsedLevelsAreSubtotals="1" fieldPosition="0"/>
    </format>
    <format dxfId="15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1">
  <location ref="AF117:AG118" firstHeaderRow="1" firstDataRow="1" firstDataCol="1"/>
  <pivotFields count="22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5">
  <location ref="AD48:AE64" firstHeaderRow="1" firstDataRow="1" firstDataCol="1"/>
  <pivotFields count="22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T47:AU48" firstHeaderRow="1" firstDataRow="1" firstDataCol="1"/>
  <pivotFields count="22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5">
  <location ref="AF71:AG72" firstHeaderRow="1" firstDataRow="1" firstDataCol="1"/>
  <pivotFields count="22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4" totalsRowShown="0">
  <autoFilter ref="A1:V254" xr:uid="{00000000-0009-0000-0100-000003000000}"/>
  <tableColumns count="22">
    <tableColumn id="1" xr3:uid="{00000000-0010-0000-0000-000001000000}" name="Escolha o objetivo referente a esta despesa" dataDxfId="14">
      <calculatedColumnFormula>IF(Orçamento!Q5=0,"",Orçamento!Q5)</calculatedColumnFormula>
    </tableColumn>
    <tableColumn id="19" xr3:uid="{00000000-0010-0000-0000-000013000000}" name="Objetivo" dataDxfId="13">
      <calculatedColumnFormula>IFERROR(VLOOKUP(A2,'Ocultar - Listas condicionadas'!$B$3:$I$13,8,FALSE),"")</calculatedColumnFormula>
    </tableColumn>
    <tableColumn id="3" xr3:uid="{00000000-0010-0000-0000-000003000000}" name="Tipo de despesa" dataDxfId="12">
      <calculatedColumnFormula>IF(Orçamento!S5="","",Orçamento!S5)</calculatedColumnFormula>
    </tableColumn>
    <tableColumn id="2" xr3:uid="{00000000-0010-0000-0000-000002000000}" name="Origem do recurso" dataDxfId="11" dataCellStyle="Vírgula">
      <calculatedColumnFormula>Orçamento!V5</calculatedColumnFormula>
    </tableColumn>
    <tableColumn id="6" xr3:uid="{00000000-0010-0000-0000-000006000000}" name="Total por tipo de despesa (R$)" dataDxfId="10" dataCellStyle="Vírgula">
      <calculatedColumnFormula>Orçamento!Y5</calculatedColumnFormula>
    </tableColumn>
    <tableColumn id="8" xr3:uid="{00000000-0010-0000-0000-000008000000}" name="1º Trimestre" dataDxfId="9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5" xr3:uid="{3C471ADF-3045-4F9A-9FF6-50784DC8E9E1}" name="8º Trimestre" dataDxfId="8" dataCellStyle="Vírgula">
      <calculatedColumnFormula>Orçamento!AH5</calculatedColumnFormula>
    </tableColumn>
    <tableColumn id="7" xr3:uid="{0088E06F-EA85-4258-BE0E-05DF493673C4}" name="9º Trimestre" dataDxfId="7" dataCellStyle="Vírgula">
      <calculatedColumnFormula>Orçamento!AI5</calculatedColumnFormula>
    </tableColumn>
    <tableColumn id="17" xr3:uid="{695B2701-0A30-41A0-AEFA-2C1819D7758D}" name="10º Trimestre" dataDxfId="6" dataCellStyle="Vírgula">
      <calculatedColumnFormula>Orçamento!AJ5</calculatedColumnFormula>
    </tableColumn>
    <tableColumn id="18" xr3:uid="{6E8685E0-6B8A-4DB5-BD4C-50E3F26241C8}" name="11º Trimestre" dataDxfId="5" dataCellStyle="Vírgula">
      <calculatedColumnFormula>Orçamento!AK5</calculatedColumnFormula>
    </tableColumn>
    <tableColumn id="20" xr3:uid="{777DF512-F7F1-4CDE-96CD-36210FB209AD}" name="12º Trimestre" dataDxfId="4" dataCellStyle="Vírgula">
      <calculatedColumnFormula>Orçamento!AL5</calculatedColumnFormula>
    </tableColumn>
    <tableColumn id="21" xr3:uid="{6F9E11DB-07DA-43DD-A14A-39894D4A604D}" name="13º Trimestre" dataDxfId="3" dataCellStyle="Vírgula">
      <calculatedColumnFormula>Orçamento!AM5</calculatedColumnFormula>
    </tableColumn>
    <tableColumn id="22" xr3:uid="{C31397CE-F52B-4E3F-ACB7-6C9255630374}" name="14º Trimestre" dataDxfId="2" dataCellStyle="Vírgula">
      <calculatedColumnFormula>Orçamento!AN5</calculatedColumnFormula>
    </tableColumn>
    <tableColumn id="15" xr3:uid="{00000000-0010-0000-0000-00000F000000}" name="15º Trimestre" dataCellStyle="Vírgula">
      <calculatedColumnFormula>Orçamento!AO5</calculatedColumnFormula>
    </tableColumn>
    <tableColumn id="23" xr3:uid="{16FAB96A-A0AA-4657-A4DB-342FD7154774}" name="16º Trimestre" dataDxfId="1" dataCellStyle="Vírgula">
      <calculatedColumnFormula>Orçamento!AP5</calculatedColumnFormula>
    </tableColumn>
    <tableColumn id="16" xr3:uid="{00000000-0010-0000-0000-000010000000}" name="Total alocado no período da proposta (R$)" dataCellStyle="Vírgula">
      <calculatedColumnFormula>Orçamento!AQ5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abSelected="1" zoomScale="85" zoomScaleNormal="85" workbookViewId="0">
      <selection activeCell="J11" sqref="J11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29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35" t="s">
        <v>198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38" t="s">
        <v>197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40"/>
      <c r="O5" s="1"/>
      <c r="P5" s="105" t="s">
        <v>210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50" t="s">
        <v>199</v>
      </c>
      <c r="B6" s="51"/>
      <c r="C6" s="51"/>
      <c r="D6" s="51"/>
      <c r="E6" s="51"/>
      <c r="F6" s="51"/>
      <c r="G6" s="51"/>
      <c r="H6" s="51"/>
      <c r="I6" s="100"/>
      <c r="J6" s="100"/>
      <c r="K6" s="100"/>
      <c r="L6" s="100"/>
      <c r="M6" s="100"/>
      <c r="N6" s="10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52"/>
      <c r="B7" s="51"/>
      <c r="C7" s="51"/>
      <c r="D7" s="51"/>
      <c r="E7" s="51"/>
      <c r="F7" s="51"/>
      <c r="G7" s="51"/>
      <c r="H7" s="51"/>
      <c r="I7" s="100"/>
      <c r="J7" s="100"/>
      <c r="K7" s="100"/>
      <c r="L7" s="100"/>
      <c r="M7" s="100"/>
      <c r="N7" s="10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50"/>
      <c r="B8" s="51"/>
      <c r="C8" s="51"/>
      <c r="D8" s="51"/>
      <c r="E8" s="51"/>
      <c r="F8" s="51"/>
      <c r="G8" s="51"/>
      <c r="H8" s="51"/>
      <c r="I8" s="100"/>
      <c r="J8" s="100"/>
      <c r="K8" s="100"/>
      <c r="L8" s="100"/>
      <c r="M8" s="100"/>
      <c r="N8" s="10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98"/>
      <c r="B9" s="99"/>
      <c r="C9" s="99"/>
      <c r="D9" s="99"/>
      <c r="E9" s="99"/>
      <c r="F9" s="99"/>
      <c r="G9" s="99"/>
      <c r="H9" s="99"/>
      <c r="I9" s="100"/>
      <c r="J9" s="100"/>
      <c r="K9" s="100"/>
      <c r="L9" s="100"/>
      <c r="M9" s="100"/>
      <c r="N9" s="10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50"/>
      <c r="B10" s="51"/>
      <c r="C10" s="51"/>
      <c r="D10" s="51"/>
      <c r="E10" s="51"/>
      <c r="F10" s="51"/>
      <c r="G10" s="51"/>
      <c r="H10" s="51"/>
      <c r="I10" s="100"/>
      <c r="J10" s="100"/>
      <c r="K10" s="100"/>
      <c r="L10" s="100"/>
      <c r="M10" s="100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53"/>
      <c r="B11" s="54"/>
      <c r="C11" s="54"/>
      <c r="D11" s="54"/>
      <c r="E11" s="54"/>
      <c r="F11" s="54"/>
      <c r="G11" s="54"/>
      <c r="H11" s="54"/>
      <c r="I11" s="100"/>
      <c r="J11" s="100"/>
      <c r="K11" s="100"/>
      <c r="L11" s="100"/>
      <c r="M11" s="100"/>
      <c r="N11" s="10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53"/>
      <c r="B12" s="54"/>
      <c r="C12" s="54"/>
      <c r="D12" s="54"/>
      <c r="E12" s="54"/>
      <c r="F12" s="54"/>
      <c r="G12" s="54"/>
      <c r="H12" s="54"/>
      <c r="I12" s="100"/>
      <c r="J12" s="100"/>
      <c r="K12" s="100"/>
      <c r="L12" s="100"/>
      <c r="M12" s="100"/>
      <c r="N12" s="10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53"/>
      <c r="B13" s="54"/>
      <c r="C13" s="54"/>
      <c r="D13" s="54"/>
      <c r="E13" s="54"/>
      <c r="F13" s="54"/>
      <c r="G13" s="54"/>
      <c r="H13" s="54"/>
      <c r="I13" s="141" t="s">
        <v>209</v>
      </c>
      <c r="J13" s="142"/>
      <c r="K13" s="142"/>
      <c r="L13" s="142"/>
      <c r="M13" s="142"/>
      <c r="N13" s="14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53"/>
      <c r="B14" s="54"/>
      <c r="C14" s="54"/>
      <c r="D14" s="54"/>
      <c r="E14" s="54"/>
      <c r="F14" s="54"/>
      <c r="G14" s="54"/>
      <c r="H14" s="54"/>
      <c r="I14" s="142"/>
      <c r="J14" s="142"/>
      <c r="K14" s="142"/>
      <c r="L14" s="142"/>
      <c r="M14" s="142"/>
      <c r="N14" s="14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56"/>
      <c r="B15" s="57"/>
      <c r="C15" s="57"/>
      <c r="D15" s="57"/>
      <c r="E15" s="57"/>
      <c r="F15" s="57"/>
      <c r="G15" s="57"/>
      <c r="H15" s="57"/>
      <c r="I15" s="144"/>
      <c r="J15" s="144"/>
      <c r="K15" s="144"/>
      <c r="L15" s="144"/>
      <c r="M15" s="144"/>
      <c r="N15" s="14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50" t="s">
        <v>200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61" t="s">
        <v>201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03" t="s">
        <v>208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03"/>
      <c r="AF29" s="1"/>
      <c r="AG29" s="1"/>
    </row>
    <row r="30" spans="1:33" x14ac:dyDescent="0.3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53" t="s">
        <v>205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61" t="s">
        <v>203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59" t="s">
        <v>11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50" t="s">
        <v>204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59" t="s">
        <v>12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56" t="s">
        <v>207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42" t="s">
        <v>13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45" t="s">
        <v>114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45" t="s">
        <v>113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46" t="s">
        <v>110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46" t="s">
        <v>112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46" t="s">
        <v>115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45" t="s">
        <v>111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45" t="s">
        <v>120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45" t="s">
        <v>117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45" t="s">
        <v>116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45" t="s">
        <v>119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45" t="s">
        <v>118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64" t="s">
        <v>206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43" t="s">
        <v>121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6"/>
  <sheetViews>
    <sheetView showGridLines="0" zoomScale="80" zoomScaleNormal="80" zoomScaleSheetLayoutView="23" workbookViewId="0">
      <selection activeCell="F28" sqref="F28:G31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26.88671875" style="73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4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60" ht="20.100000000000001" customHeight="1" thickBot="1" x14ac:dyDescent="0.35">
      <c r="AT1" s="15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2:60" ht="36.6" customHeight="1" thickBot="1" x14ac:dyDescent="0.35">
      <c r="Q2" s="151" t="s">
        <v>35</v>
      </c>
      <c r="R2" s="152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4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2:60" ht="36.6" customHeight="1" x14ac:dyDescent="0.3">
      <c r="Q3" s="149" t="s">
        <v>67</v>
      </c>
      <c r="R3" s="150"/>
      <c r="S3" s="167" t="s">
        <v>8</v>
      </c>
      <c r="T3" s="167"/>
      <c r="U3" s="167"/>
      <c r="V3" s="167"/>
      <c r="W3" s="167"/>
      <c r="X3" s="167"/>
      <c r="Y3" s="167"/>
      <c r="Z3" s="167"/>
      <c r="AA3" s="146" t="s">
        <v>41</v>
      </c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8"/>
      <c r="AU3" s="17"/>
      <c r="AV3" s="18" t="str">
        <f>MID(H20,1,1)</f>
        <v/>
      </c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2:60" ht="36.6" customHeight="1" x14ac:dyDescent="0.3">
      <c r="Q4" s="92" t="s">
        <v>68</v>
      </c>
      <c r="R4" s="93" t="s">
        <v>196</v>
      </c>
      <c r="S4" s="89" t="s">
        <v>133</v>
      </c>
      <c r="T4" s="28" t="s">
        <v>134</v>
      </c>
      <c r="U4" s="28" t="s">
        <v>66</v>
      </c>
      <c r="V4" s="28" t="s">
        <v>106</v>
      </c>
      <c r="W4" s="28" t="s">
        <v>202</v>
      </c>
      <c r="X4" s="28" t="s">
        <v>3</v>
      </c>
      <c r="Y4" s="29" t="s">
        <v>34</v>
      </c>
      <c r="Z4" s="87" t="s">
        <v>74</v>
      </c>
      <c r="AA4" s="85" t="s">
        <v>4</v>
      </c>
      <c r="AB4" s="36" t="s">
        <v>5</v>
      </c>
      <c r="AC4" s="36" t="s">
        <v>6</v>
      </c>
      <c r="AD4" s="36" t="s">
        <v>7</v>
      </c>
      <c r="AE4" s="36" t="s">
        <v>36</v>
      </c>
      <c r="AF4" s="36" t="s">
        <v>37</v>
      </c>
      <c r="AG4" s="36" t="s">
        <v>38</v>
      </c>
      <c r="AH4" s="36" t="s">
        <v>39</v>
      </c>
      <c r="AI4" s="36" t="s">
        <v>211</v>
      </c>
      <c r="AJ4" s="36" t="s">
        <v>212</v>
      </c>
      <c r="AK4" s="36" t="s">
        <v>213</v>
      </c>
      <c r="AL4" s="36" t="s">
        <v>214</v>
      </c>
      <c r="AM4" s="36" t="s">
        <v>215</v>
      </c>
      <c r="AN4" s="36" t="s">
        <v>216</v>
      </c>
      <c r="AO4" s="36" t="s">
        <v>217</v>
      </c>
      <c r="AP4" s="36" t="s">
        <v>218</v>
      </c>
      <c r="AQ4" s="26" t="s">
        <v>33</v>
      </c>
      <c r="AR4" s="26" t="s">
        <v>78</v>
      </c>
      <c r="AS4" s="27" t="s">
        <v>77</v>
      </c>
      <c r="AT4"/>
      <c r="AU4" s="17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</row>
    <row r="5" spans="2:60" s="33" customFormat="1" ht="36.6" customHeight="1" x14ac:dyDescent="0.25">
      <c r="Q5" s="94"/>
      <c r="R5" s="95"/>
      <c r="S5" s="90"/>
      <c r="T5" s="78"/>
      <c r="U5" s="71"/>
      <c r="V5" s="71"/>
      <c r="W5" s="71"/>
      <c r="X5" s="25"/>
      <c r="Y5" s="32" t="str">
        <f t="shared" ref="Y5:Y25" si="0">IF(W5*X5=0,"",W5*X5)</f>
        <v/>
      </c>
      <c r="Z5" s="107" t="str">
        <f>VLOOKUP('Ocultar - Fórmulas'!N1,'Ocultar - Fórmulas'!P:Q,2,FALSE)</f>
        <v>Preenchimento está OK</v>
      </c>
      <c r="AA5" s="123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86"/>
      <c r="AP5" s="86"/>
      <c r="AQ5" s="30" t="str">
        <f>IF(U5&lt;&gt;0,SUM(AA5:AP5),"")</f>
        <v/>
      </c>
      <c r="AR5" s="30" t="str">
        <f t="shared" ref="AR5:AR36" si="1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31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34"/>
      <c r="AV5" s="35"/>
    </row>
    <row r="6" spans="2:60" s="33" customFormat="1" ht="36.6" customHeight="1" x14ac:dyDescent="0.25">
      <c r="Q6" s="94"/>
      <c r="R6" s="95"/>
      <c r="S6" s="90"/>
      <c r="T6" s="78"/>
      <c r="U6" s="71"/>
      <c r="V6" s="24"/>
      <c r="W6" s="71"/>
      <c r="X6" s="25"/>
      <c r="Y6" s="32" t="str">
        <f t="shared" si="0"/>
        <v/>
      </c>
      <c r="Z6" s="107" t="str">
        <f>VLOOKUP('Ocultar - Fórmulas'!N2,'Ocultar - Fórmulas'!P:Q,2,FALSE)</f>
        <v>Preenchimento está OK</v>
      </c>
      <c r="AA6" s="123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30" t="str">
        <f t="shared" ref="AQ6:AQ69" si="2">IF(U6&lt;&gt;0,SUM(AA6:AP6),"")</f>
        <v/>
      </c>
      <c r="AR6" s="30" t="str">
        <f t="shared" si="1"/>
        <v/>
      </c>
      <c r="AS6" s="31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34"/>
      <c r="AV6" s="35"/>
    </row>
    <row r="7" spans="2:60" s="33" customFormat="1" ht="36.6" customHeight="1" thickBot="1" x14ac:dyDescent="0.3">
      <c r="Q7" s="94"/>
      <c r="R7" s="95"/>
      <c r="S7" s="90"/>
      <c r="T7" s="78"/>
      <c r="U7" s="71"/>
      <c r="V7" s="24"/>
      <c r="W7" s="71"/>
      <c r="X7" s="25"/>
      <c r="Y7" s="32" t="str">
        <f t="shared" ref="Y7" si="3">IF(W7*X7=0,"",W7*X7)</f>
        <v/>
      </c>
      <c r="Z7" s="107" t="str">
        <f>VLOOKUP('Ocultar - Fórmulas'!N3,'Ocultar - Fórmulas'!P:Q,2,FALSE)</f>
        <v>Preenchimento está OK</v>
      </c>
      <c r="AA7" s="123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30" t="str">
        <f t="shared" si="2"/>
        <v/>
      </c>
      <c r="AR7" s="30" t="str">
        <f t="shared" si="1"/>
        <v/>
      </c>
      <c r="AS7" s="31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34"/>
    </row>
    <row r="8" spans="2:60" s="33" customFormat="1" ht="36.6" customHeight="1" x14ac:dyDescent="0.25">
      <c r="B8" s="155" t="s">
        <v>243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  <c r="Q8" s="94"/>
      <c r="R8" s="95"/>
      <c r="S8" s="90"/>
      <c r="T8" s="78"/>
      <c r="U8" s="71"/>
      <c r="V8" s="24"/>
      <c r="W8" s="71"/>
      <c r="X8" s="25"/>
      <c r="Y8" s="32" t="str">
        <f t="shared" ref="Y8:Y15" si="4">IF(W8*X8=0,"",W8*X8)</f>
        <v/>
      </c>
      <c r="Z8" s="107" t="str">
        <f>VLOOKUP('Ocultar - Fórmulas'!N4,'Ocultar - Fórmulas'!P:Q,2,FALSE)</f>
        <v>Preenchimento está OK</v>
      </c>
      <c r="AA8" s="123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30" t="str">
        <f t="shared" si="2"/>
        <v/>
      </c>
      <c r="AR8" s="30" t="str">
        <f t="shared" si="1"/>
        <v/>
      </c>
      <c r="AS8" s="31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34"/>
    </row>
    <row r="9" spans="2:60" s="33" customFormat="1" ht="36.6" customHeight="1" x14ac:dyDescent="0.25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Q9" s="94"/>
      <c r="R9" s="95"/>
      <c r="S9" s="90"/>
      <c r="T9" s="78"/>
      <c r="U9" s="71"/>
      <c r="V9" s="24"/>
      <c r="W9" s="71"/>
      <c r="X9" s="25"/>
      <c r="Y9" s="32" t="str">
        <f t="shared" ref="Y9" si="5">IF(W9*X9=0,"",W9*X9)</f>
        <v/>
      </c>
      <c r="Z9" s="107" t="str">
        <f>VLOOKUP('Ocultar - Fórmulas'!N5,'Ocultar - Fórmulas'!P:Q,2,FALSE)</f>
        <v>Preenchimento está OK</v>
      </c>
      <c r="AA9" s="123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30" t="str">
        <f t="shared" si="2"/>
        <v/>
      </c>
      <c r="AR9" s="30" t="str">
        <f t="shared" si="1"/>
        <v/>
      </c>
      <c r="AS9" s="31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34"/>
    </row>
    <row r="10" spans="2:60" s="33" customFormat="1" ht="36.6" customHeight="1" x14ac:dyDescent="0.25">
      <c r="B10" s="161" t="s">
        <v>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  <c r="Q10" s="94"/>
      <c r="R10" s="95"/>
      <c r="S10" s="90"/>
      <c r="T10" s="78"/>
      <c r="U10" s="71"/>
      <c r="V10" s="24"/>
      <c r="W10" s="71"/>
      <c r="X10" s="25"/>
      <c r="Y10" s="32" t="str">
        <f t="shared" si="4"/>
        <v/>
      </c>
      <c r="Z10" s="107" t="str">
        <f>VLOOKUP('Ocultar - Fórmulas'!N6,'Ocultar - Fórmulas'!P:Q,2,FALSE)</f>
        <v>Preenchimento está OK</v>
      </c>
      <c r="AA10" s="123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30" t="str">
        <f t="shared" si="2"/>
        <v/>
      </c>
      <c r="AR10" s="30" t="str">
        <f t="shared" si="1"/>
        <v/>
      </c>
      <c r="AS10" s="31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34"/>
    </row>
    <row r="11" spans="2:60" s="33" customFormat="1" ht="36.6" customHeight="1" thickBot="1" x14ac:dyDescent="0.3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  <c r="Q11" s="94"/>
      <c r="R11" s="95"/>
      <c r="S11" s="90"/>
      <c r="T11" s="78"/>
      <c r="U11" s="71"/>
      <c r="V11" s="24"/>
      <c r="W11" s="71"/>
      <c r="X11" s="25"/>
      <c r="Y11" s="32" t="str">
        <f t="shared" si="4"/>
        <v/>
      </c>
      <c r="Z11" s="107" t="str">
        <f>VLOOKUP('Ocultar - Fórmulas'!N7,'Ocultar - Fórmulas'!P:Q,2,FALSE)</f>
        <v>Preenchimento está OK</v>
      </c>
      <c r="AA11" s="123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30" t="str">
        <f t="shared" si="2"/>
        <v/>
      </c>
      <c r="AR11" s="30" t="str">
        <f t="shared" si="1"/>
        <v/>
      </c>
      <c r="AS11" s="31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34"/>
    </row>
    <row r="12" spans="2:60" s="33" customFormat="1" ht="36.6" customHeight="1" x14ac:dyDescent="0.25"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  <c r="Q12" s="94"/>
      <c r="R12" s="95"/>
      <c r="S12" s="90"/>
      <c r="T12" s="78"/>
      <c r="U12" s="71"/>
      <c r="V12" s="24"/>
      <c r="W12" s="71"/>
      <c r="X12" s="25"/>
      <c r="Y12" s="32" t="str">
        <f t="shared" si="4"/>
        <v/>
      </c>
      <c r="Z12" s="107" t="str">
        <f>VLOOKUP('Ocultar - Fórmulas'!N8,'Ocultar - Fórmulas'!P:Q,2,FALSE)</f>
        <v>Preenchimento está OK</v>
      </c>
      <c r="AA12" s="123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30" t="str">
        <f t="shared" si="2"/>
        <v/>
      </c>
      <c r="AR12" s="30" t="str">
        <f t="shared" si="1"/>
        <v/>
      </c>
      <c r="AS12" s="31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34"/>
    </row>
    <row r="13" spans="2:60" s="33" customFormat="1" ht="36.6" customHeight="1" x14ac:dyDescent="0.25">
      <c r="B13" s="171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  <c r="Q13" s="94"/>
      <c r="R13" s="95"/>
      <c r="S13" s="90"/>
      <c r="T13" s="78"/>
      <c r="U13" s="71"/>
      <c r="V13" s="24"/>
      <c r="W13" s="71"/>
      <c r="X13" s="25"/>
      <c r="Y13" s="32" t="str">
        <f t="shared" si="4"/>
        <v/>
      </c>
      <c r="Z13" s="107" t="str">
        <f>VLOOKUP('Ocultar - Fórmulas'!N9,'Ocultar - Fórmulas'!P:Q,2,FALSE)</f>
        <v>Preenchimento está OK</v>
      </c>
      <c r="AA13" s="123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30" t="str">
        <f t="shared" si="2"/>
        <v/>
      </c>
      <c r="AR13" s="30" t="str">
        <f t="shared" si="1"/>
        <v/>
      </c>
      <c r="AS13" s="31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34"/>
    </row>
    <row r="14" spans="2:60" s="33" customFormat="1" ht="36.6" customHeight="1" x14ac:dyDescent="0.25"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  <c r="Q14" s="94"/>
      <c r="R14" s="95"/>
      <c r="S14" s="90"/>
      <c r="T14" s="78"/>
      <c r="U14" s="71"/>
      <c r="V14" s="24"/>
      <c r="W14" s="71"/>
      <c r="X14" s="25"/>
      <c r="Y14" s="32" t="str">
        <f t="shared" si="4"/>
        <v/>
      </c>
      <c r="Z14" s="107" t="str">
        <f>VLOOKUP('Ocultar - Fórmulas'!N10,'Ocultar - Fórmulas'!P:Q,2,FALSE)</f>
        <v>Preenchimento está OK</v>
      </c>
      <c r="AA14" s="123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30" t="str">
        <f t="shared" si="2"/>
        <v/>
      </c>
      <c r="AR14" s="30" t="str">
        <f t="shared" si="1"/>
        <v/>
      </c>
      <c r="AS14" s="31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34"/>
    </row>
    <row r="15" spans="2:60" s="33" customFormat="1" ht="36.6" customHeight="1" x14ac:dyDescent="0.25"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  <c r="Q15" s="94"/>
      <c r="R15" s="95"/>
      <c r="S15" s="90"/>
      <c r="T15" s="78"/>
      <c r="U15" s="71"/>
      <c r="V15" s="24"/>
      <c r="W15" s="71"/>
      <c r="X15" s="25"/>
      <c r="Y15" s="32" t="str">
        <f t="shared" si="4"/>
        <v/>
      </c>
      <c r="Z15" s="107" t="str">
        <f>VLOOKUP('Ocultar - Fórmulas'!N11,'Ocultar - Fórmulas'!P:Q,2,FALSE)</f>
        <v>Preenchimento está OK</v>
      </c>
      <c r="AA15" s="123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30" t="str">
        <f t="shared" si="2"/>
        <v/>
      </c>
      <c r="AR15" s="30" t="str">
        <f t="shared" si="1"/>
        <v/>
      </c>
      <c r="AS15" s="31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34"/>
    </row>
    <row r="16" spans="2:60" s="33" customFormat="1" ht="36.6" customHeight="1" thickBot="1" x14ac:dyDescent="0.3"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Q16" s="94"/>
      <c r="R16" s="95"/>
      <c r="S16" s="90"/>
      <c r="T16" s="78"/>
      <c r="U16" s="71"/>
      <c r="V16" s="24"/>
      <c r="W16" s="71"/>
      <c r="X16" s="25"/>
      <c r="Y16" s="32" t="str">
        <f t="shared" si="0"/>
        <v/>
      </c>
      <c r="Z16" s="107" t="str">
        <f>VLOOKUP('Ocultar - Fórmulas'!N12,'Ocultar - Fórmulas'!P:Q,2,FALSE)</f>
        <v>Preenchimento está OK</v>
      </c>
      <c r="AA16" s="123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30" t="str">
        <f t="shared" si="2"/>
        <v/>
      </c>
      <c r="AR16" s="30" t="str">
        <f t="shared" si="1"/>
        <v/>
      </c>
      <c r="AS16" s="31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34"/>
    </row>
    <row r="17" spans="2:46" s="33" customFormat="1" ht="36.6" customHeight="1" x14ac:dyDescent="0.25">
      <c r="B17" s="197" t="s">
        <v>0</v>
      </c>
      <c r="C17" s="198"/>
      <c r="D17" s="198"/>
      <c r="E17" s="198"/>
      <c r="F17" s="198"/>
      <c r="G17" s="199"/>
      <c r="H17" s="174"/>
      <c r="I17" s="174"/>
      <c r="J17" s="174"/>
      <c r="K17" s="174"/>
      <c r="L17" s="174"/>
      <c r="M17" s="174"/>
      <c r="N17" s="174"/>
      <c r="O17" s="175"/>
      <c r="Q17" s="94"/>
      <c r="R17" s="95"/>
      <c r="S17" s="90"/>
      <c r="T17" s="78"/>
      <c r="U17" s="71"/>
      <c r="V17" s="24"/>
      <c r="W17" s="71"/>
      <c r="X17" s="25"/>
      <c r="Y17" s="32" t="str">
        <f t="shared" ref="Y17:Y19" si="6">IF(W17*X17=0,"",W17*X17)</f>
        <v/>
      </c>
      <c r="Z17" s="107" t="str">
        <f>VLOOKUP('Ocultar - Fórmulas'!N13,'Ocultar - Fórmulas'!P:Q,2,FALSE)</f>
        <v>Preenchimento está OK</v>
      </c>
      <c r="AA17" s="123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30" t="str">
        <f t="shared" si="2"/>
        <v/>
      </c>
      <c r="AR17" s="30" t="str">
        <f t="shared" si="1"/>
        <v/>
      </c>
      <c r="AS17" s="31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34"/>
    </row>
    <row r="18" spans="2:46" s="33" customFormat="1" ht="36.6" customHeight="1" x14ac:dyDescent="0.25">
      <c r="B18" s="216" t="s">
        <v>1</v>
      </c>
      <c r="C18" s="217"/>
      <c r="D18" s="217"/>
      <c r="E18" s="217"/>
      <c r="F18" s="217"/>
      <c r="G18" s="218"/>
      <c r="H18" s="176"/>
      <c r="I18" s="176"/>
      <c r="J18" s="176"/>
      <c r="K18" s="176"/>
      <c r="L18" s="176"/>
      <c r="M18" s="176"/>
      <c r="N18" s="176"/>
      <c r="O18" s="177"/>
      <c r="Q18" s="94"/>
      <c r="R18" s="95"/>
      <c r="S18" s="90"/>
      <c r="T18" s="78"/>
      <c r="U18" s="71"/>
      <c r="V18" s="24"/>
      <c r="W18" s="71"/>
      <c r="X18" s="25"/>
      <c r="Y18" s="32" t="str">
        <f t="shared" si="6"/>
        <v/>
      </c>
      <c r="Z18" s="107" t="str">
        <f>VLOOKUP('Ocultar - Fórmulas'!N14,'Ocultar - Fórmulas'!P:Q,2,FALSE)</f>
        <v>Preenchimento está OK</v>
      </c>
      <c r="AA18" s="123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30" t="str">
        <f t="shared" si="2"/>
        <v/>
      </c>
      <c r="AR18" s="30" t="str">
        <f t="shared" si="1"/>
        <v/>
      </c>
      <c r="AS18" s="31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34"/>
    </row>
    <row r="19" spans="2:46" s="33" customFormat="1" ht="36.6" customHeight="1" x14ac:dyDescent="0.25">
      <c r="B19" s="216" t="s">
        <v>2</v>
      </c>
      <c r="C19" s="217"/>
      <c r="D19" s="217"/>
      <c r="E19" s="217"/>
      <c r="F19" s="217"/>
      <c r="G19" s="218"/>
      <c r="H19" s="200"/>
      <c r="I19" s="201"/>
      <c r="J19" s="201"/>
      <c r="K19" s="201"/>
      <c r="L19" s="201"/>
      <c r="M19" s="201"/>
      <c r="N19" s="201"/>
      <c r="O19" s="202"/>
      <c r="Q19" s="94"/>
      <c r="R19" s="95"/>
      <c r="S19" s="90"/>
      <c r="T19" s="78"/>
      <c r="U19" s="71"/>
      <c r="V19" s="24"/>
      <c r="W19" s="71"/>
      <c r="X19" s="25"/>
      <c r="Y19" s="32" t="str">
        <f t="shared" si="6"/>
        <v/>
      </c>
      <c r="Z19" s="107" t="str">
        <f>VLOOKUP('Ocultar - Fórmulas'!N15,'Ocultar - Fórmulas'!P:Q,2,FALSE)</f>
        <v>Preenchimento está OK</v>
      </c>
      <c r="AA19" s="123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30" t="str">
        <f t="shared" si="2"/>
        <v/>
      </c>
      <c r="AR19" s="30" t="str">
        <f t="shared" si="1"/>
        <v/>
      </c>
      <c r="AS19" s="31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34"/>
    </row>
    <row r="20" spans="2:46" s="33" customFormat="1" ht="36.6" customHeight="1" x14ac:dyDescent="0.25">
      <c r="B20" s="214" t="s">
        <v>40</v>
      </c>
      <c r="C20" s="201"/>
      <c r="D20" s="201"/>
      <c r="E20" s="201"/>
      <c r="F20" s="201"/>
      <c r="G20" s="215"/>
      <c r="H20" s="176"/>
      <c r="I20" s="176"/>
      <c r="J20" s="176"/>
      <c r="K20" s="176"/>
      <c r="L20" s="176"/>
      <c r="M20" s="176"/>
      <c r="N20" s="176"/>
      <c r="O20" s="177"/>
      <c r="Q20" s="94"/>
      <c r="R20" s="95"/>
      <c r="S20" s="90"/>
      <c r="T20" s="78"/>
      <c r="U20" s="71"/>
      <c r="V20" s="24"/>
      <c r="W20" s="71"/>
      <c r="X20" s="25"/>
      <c r="Y20" s="32" t="str">
        <f t="shared" ref="Y20:Y22" si="7">IF(W20*X20=0,"",W20*X20)</f>
        <v/>
      </c>
      <c r="Z20" s="107" t="str">
        <f>VLOOKUP('Ocultar - Fórmulas'!N16,'Ocultar - Fórmulas'!P:Q,2,FALSE)</f>
        <v>Preenchimento está OK</v>
      </c>
      <c r="AA20" s="123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30" t="str">
        <f t="shared" si="2"/>
        <v/>
      </c>
      <c r="AR20" s="30" t="str">
        <f t="shared" si="1"/>
        <v/>
      </c>
      <c r="AS20" s="31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34"/>
    </row>
    <row r="21" spans="2:46" s="33" customFormat="1" ht="36.6" customHeight="1" thickBot="1" x14ac:dyDescent="0.3">
      <c r="B21" s="211" t="s">
        <v>105</v>
      </c>
      <c r="C21" s="212"/>
      <c r="D21" s="212"/>
      <c r="E21" s="212"/>
      <c r="F21" s="212"/>
      <c r="G21" s="213"/>
      <c r="H21" s="203"/>
      <c r="I21" s="203"/>
      <c r="J21" s="203"/>
      <c r="K21" s="203"/>
      <c r="L21" s="203"/>
      <c r="M21" s="203"/>
      <c r="N21" s="203"/>
      <c r="O21" s="204"/>
      <c r="Q21" s="94"/>
      <c r="R21" s="95"/>
      <c r="S21" s="90"/>
      <c r="T21" s="78"/>
      <c r="U21" s="71"/>
      <c r="V21" s="24"/>
      <c r="W21" s="71"/>
      <c r="X21" s="25"/>
      <c r="Y21" s="32" t="str">
        <f t="shared" si="7"/>
        <v/>
      </c>
      <c r="Z21" s="107" t="str">
        <f>VLOOKUP('Ocultar - Fórmulas'!N17,'Ocultar - Fórmulas'!P:Q,2,FALSE)</f>
        <v>Preenchimento está OK</v>
      </c>
      <c r="AA21" s="123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30" t="str">
        <f t="shared" si="2"/>
        <v/>
      </c>
      <c r="AR21" s="30" t="str">
        <f t="shared" si="1"/>
        <v/>
      </c>
      <c r="AS21" s="31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34"/>
    </row>
    <row r="22" spans="2:46" s="33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4"/>
      <c r="R22" s="95"/>
      <c r="S22" s="90"/>
      <c r="T22" s="78"/>
      <c r="U22" s="71"/>
      <c r="V22" s="24"/>
      <c r="W22" s="71"/>
      <c r="X22" s="25"/>
      <c r="Y22" s="32" t="str">
        <f t="shared" si="7"/>
        <v/>
      </c>
      <c r="Z22" s="107" t="str">
        <f>VLOOKUP('Ocultar - Fórmulas'!N18,'Ocultar - Fórmulas'!P:Q,2,FALSE)</f>
        <v>Preenchimento está OK</v>
      </c>
      <c r="AA22" s="123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30" t="str">
        <f t="shared" si="2"/>
        <v/>
      </c>
      <c r="AR22" s="30" t="str">
        <f t="shared" si="1"/>
        <v/>
      </c>
      <c r="AS22" s="31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34"/>
    </row>
    <row r="23" spans="2:46" s="33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94"/>
      <c r="R23" s="95"/>
      <c r="S23" s="90"/>
      <c r="T23" s="78"/>
      <c r="U23" s="71"/>
      <c r="V23" s="24"/>
      <c r="W23" s="71"/>
      <c r="X23" s="25"/>
      <c r="Y23" s="32" t="str">
        <f t="shared" si="0"/>
        <v/>
      </c>
      <c r="Z23" s="107" t="str">
        <f>VLOOKUP('Ocultar - Fórmulas'!N19,'Ocultar - Fórmulas'!P:Q,2,FALSE)</f>
        <v>Preenchimento está OK</v>
      </c>
      <c r="AA23" s="123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30" t="str">
        <f t="shared" si="2"/>
        <v/>
      </c>
      <c r="AR23" s="30" t="str">
        <f t="shared" si="1"/>
        <v/>
      </c>
      <c r="AS23" s="31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34"/>
    </row>
    <row r="24" spans="2:46" s="33" customFormat="1" ht="36.6" customHeight="1" x14ac:dyDescent="0.25">
      <c r="B24" s="155" t="s">
        <v>190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7"/>
      <c r="Q24" s="94"/>
      <c r="R24" s="95"/>
      <c r="S24" s="90"/>
      <c r="T24" s="78"/>
      <c r="U24" s="71"/>
      <c r="V24" s="24"/>
      <c r="W24" s="71"/>
      <c r="X24" s="25"/>
      <c r="Y24" s="32" t="str">
        <f t="shared" si="0"/>
        <v/>
      </c>
      <c r="Z24" s="107" t="str">
        <f>VLOOKUP('Ocultar - Fórmulas'!N20,'Ocultar - Fórmulas'!P:Q,2,FALSE)</f>
        <v>Preenchimento está OK</v>
      </c>
      <c r="AA24" s="123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30" t="str">
        <f t="shared" si="2"/>
        <v/>
      </c>
      <c r="AR24" s="30" t="str">
        <f t="shared" si="1"/>
        <v/>
      </c>
      <c r="AS24" s="31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34"/>
    </row>
    <row r="25" spans="2:46" s="33" customFormat="1" ht="36.6" customHeight="1" thickBot="1" x14ac:dyDescent="0.3"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Q25" s="94"/>
      <c r="R25" s="95"/>
      <c r="S25" s="90"/>
      <c r="T25" s="78"/>
      <c r="U25" s="71"/>
      <c r="V25" s="24"/>
      <c r="W25" s="71"/>
      <c r="X25" s="25"/>
      <c r="Y25" s="32" t="str">
        <f t="shared" si="0"/>
        <v/>
      </c>
      <c r="Z25" s="107" t="str">
        <f>VLOOKUP('Ocultar - Fórmulas'!N21,'Ocultar - Fórmulas'!P:Q,2,FALSE)</f>
        <v>Preenchimento está OK</v>
      </c>
      <c r="AA25" s="123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30" t="str">
        <f t="shared" si="2"/>
        <v/>
      </c>
      <c r="AR25" s="30" t="str">
        <f t="shared" si="1"/>
        <v/>
      </c>
      <c r="AS25" s="31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34"/>
    </row>
    <row r="26" spans="2:46" s="33" customFormat="1" ht="36.6" customHeight="1" x14ac:dyDescent="0.25">
      <c r="B26" s="223" t="s">
        <v>186</v>
      </c>
      <c r="C26" s="224"/>
      <c r="D26" s="230" t="s">
        <v>185</v>
      </c>
      <c r="E26" s="231"/>
      <c r="F26" s="219" t="s">
        <v>191</v>
      </c>
      <c r="G26" s="219"/>
      <c r="H26" s="219" t="s">
        <v>192</v>
      </c>
      <c r="I26" s="219"/>
      <c r="J26" s="219" t="s">
        <v>193</v>
      </c>
      <c r="K26" s="219"/>
      <c r="L26" s="219" t="s">
        <v>194</v>
      </c>
      <c r="M26" s="219"/>
      <c r="N26" s="219" t="s">
        <v>195</v>
      </c>
      <c r="O26" s="221"/>
      <c r="Q26" s="94"/>
      <c r="R26" s="95"/>
      <c r="S26" s="90"/>
      <c r="T26" s="78"/>
      <c r="U26" s="71"/>
      <c r="V26" s="24"/>
      <c r="W26" s="71"/>
      <c r="X26" s="25"/>
      <c r="Y26" s="32" t="str">
        <f t="shared" ref="Y26:Y96" si="8">IF(W26*X26=0,"",W26*X26)</f>
        <v/>
      </c>
      <c r="Z26" s="107" t="str">
        <f>VLOOKUP('Ocultar - Fórmulas'!N22,'Ocultar - Fórmulas'!P:Q,2,FALSE)</f>
        <v>Preenchimento está OK</v>
      </c>
      <c r="AA26" s="123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30" t="str">
        <f t="shared" si="2"/>
        <v/>
      </c>
      <c r="AR26" s="30" t="str">
        <f t="shared" si="1"/>
        <v/>
      </c>
      <c r="AS26" s="31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34"/>
    </row>
    <row r="27" spans="2:46" s="33" customFormat="1" ht="36.6" customHeight="1" thickBot="1" x14ac:dyDescent="0.3">
      <c r="B27" s="225"/>
      <c r="C27" s="226"/>
      <c r="D27" s="232"/>
      <c r="E27" s="233"/>
      <c r="F27" s="220"/>
      <c r="G27" s="220"/>
      <c r="H27" s="220"/>
      <c r="I27" s="220"/>
      <c r="J27" s="220"/>
      <c r="K27" s="220"/>
      <c r="L27" s="220"/>
      <c r="M27" s="220"/>
      <c r="N27" s="220"/>
      <c r="O27" s="222"/>
      <c r="Q27" s="94"/>
      <c r="R27" s="95"/>
      <c r="S27" s="90"/>
      <c r="T27" s="78"/>
      <c r="U27" s="71"/>
      <c r="V27" s="24"/>
      <c r="W27" s="71"/>
      <c r="X27" s="25"/>
      <c r="Y27" s="32" t="str">
        <f t="shared" si="8"/>
        <v/>
      </c>
      <c r="Z27" s="107" t="str">
        <f>VLOOKUP('Ocultar - Fórmulas'!N23,'Ocultar - Fórmulas'!P:Q,2,FALSE)</f>
        <v>Preenchimento está OK</v>
      </c>
      <c r="AA27" s="123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30" t="str">
        <f t="shared" si="2"/>
        <v/>
      </c>
      <c r="AR27" s="30" t="str">
        <f t="shared" si="1"/>
        <v/>
      </c>
      <c r="AS27" s="31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34"/>
    </row>
    <row r="28" spans="2:46" s="33" customFormat="1" ht="36.6" customHeight="1" x14ac:dyDescent="0.25">
      <c r="B28" s="227" t="s">
        <v>122</v>
      </c>
      <c r="C28" s="228"/>
      <c r="D28" s="185" t="s">
        <v>252</v>
      </c>
      <c r="E28" s="186"/>
      <c r="F28" s="182"/>
      <c r="G28" s="183"/>
      <c r="H28" s="193"/>
      <c r="I28" s="193"/>
      <c r="J28" s="193"/>
      <c r="K28" s="193"/>
      <c r="L28" s="193"/>
      <c r="M28" s="193"/>
      <c r="N28" s="193"/>
      <c r="O28" s="195"/>
      <c r="Q28" s="94"/>
      <c r="R28" s="95"/>
      <c r="S28" s="90"/>
      <c r="T28" s="78"/>
      <c r="U28" s="71"/>
      <c r="V28" s="24"/>
      <c r="W28" s="71"/>
      <c r="X28" s="25"/>
      <c r="Y28" s="32" t="str">
        <f t="shared" si="8"/>
        <v/>
      </c>
      <c r="Z28" s="107" t="str">
        <f>VLOOKUP('Ocultar - Fórmulas'!N24,'Ocultar - Fórmulas'!P:Q,2,FALSE)</f>
        <v>Preenchimento está OK</v>
      </c>
      <c r="AA28" s="123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30" t="str">
        <f t="shared" si="2"/>
        <v/>
      </c>
      <c r="AR28" s="30" t="str">
        <f t="shared" si="1"/>
        <v/>
      </c>
      <c r="AS28" s="31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34"/>
    </row>
    <row r="29" spans="2:46" s="33" customFormat="1" ht="36.6" customHeight="1" thickBot="1" x14ac:dyDescent="0.3">
      <c r="B29" s="229"/>
      <c r="C29" s="187"/>
      <c r="D29" s="187"/>
      <c r="E29" s="188"/>
      <c r="F29" s="184"/>
      <c r="G29" s="180"/>
      <c r="H29" s="194"/>
      <c r="I29" s="194"/>
      <c r="J29" s="194"/>
      <c r="K29" s="194"/>
      <c r="L29" s="194"/>
      <c r="M29" s="194"/>
      <c r="N29" s="194"/>
      <c r="O29" s="196"/>
      <c r="Q29" s="94"/>
      <c r="R29" s="95"/>
      <c r="S29" s="90"/>
      <c r="T29" s="78"/>
      <c r="U29" s="71"/>
      <c r="V29" s="24"/>
      <c r="W29" s="71"/>
      <c r="X29" s="25"/>
      <c r="Y29" s="32" t="str">
        <f t="shared" si="8"/>
        <v/>
      </c>
      <c r="Z29" s="107" t="str">
        <f>VLOOKUP('Ocultar - Fórmulas'!N25,'Ocultar - Fórmulas'!P:Q,2,FALSE)</f>
        <v>Preenchimento está OK</v>
      </c>
      <c r="AA29" s="123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30" t="str">
        <f t="shared" si="2"/>
        <v/>
      </c>
      <c r="AR29" s="30" t="str">
        <f t="shared" si="1"/>
        <v/>
      </c>
      <c r="AS29" s="31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34"/>
    </row>
    <row r="30" spans="2:46" s="33" customFormat="1" ht="36.6" customHeight="1" x14ac:dyDescent="0.25">
      <c r="B30" s="205" t="s">
        <v>20</v>
      </c>
      <c r="C30" s="206"/>
      <c r="D30" s="189" t="s">
        <v>244</v>
      </c>
      <c r="E30" s="190"/>
      <c r="F30" s="182"/>
      <c r="G30" s="183"/>
      <c r="H30" s="178"/>
      <c r="I30" s="183"/>
      <c r="J30" s="178"/>
      <c r="K30" s="183"/>
      <c r="L30" s="178"/>
      <c r="M30" s="183"/>
      <c r="N30" s="178"/>
      <c r="O30" s="179"/>
      <c r="Q30" s="94"/>
      <c r="R30" s="95"/>
      <c r="S30" s="90"/>
      <c r="T30" s="78"/>
      <c r="U30" s="71"/>
      <c r="V30" s="24"/>
      <c r="W30" s="71"/>
      <c r="X30" s="25"/>
      <c r="Y30" s="32" t="str">
        <f t="shared" si="8"/>
        <v/>
      </c>
      <c r="Z30" s="107" t="str">
        <f>VLOOKUP('Ocultar - Fórmulas'!N26,'Ocultar - Fórmulas'!P:Q,2,FALSE)</f>
        <v>Preenchimento está OK</v>
      </c>
      <c r="AA30" s="123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30" t="str">
        <f t="shared" si="2"/>
        <v/>
      </c>
      <c r="AR30" s="30" t="str">
        <f t="shared" si="1"/>
        <v/>
      </c>
      <c r="AS30" s="31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34"/>
    </row>
    <row r="31" spans="2:46" s="33" customFormat="1" ht="36.6" customHeight="1" thickBot="1" x14ac:dyDescent="0.3">
      <c r="B31" s="207"/>
      <c r="C31" s="191"/>
      <c r="D31" s="191"/>
      <c r="E31" s="192"/>
      <c r="F31" s="184"/>
      <c r="G31" s="180"/>
      <c r="H31" s="180"/>
      <c r="I31" s="180"/>
      <c r="J31" s="180"/>
      <c r="K31" s="180"/>
      <c r="L31" s="180"/>
      <c r="M31" s="180"/>
      <c r="N31" s="180"/>
      <c r="O31" s="181"/>
      <c r="Q31" s="94"/>
      <c r="R31" s="95"/>
      <c r="S31" s="90"/>
      <c r="T31" s="78"/>
      <c r="U31" s="71"/>
      <c r="V31" s="24"/>
      <c r="W31" s="71"/>
      <c r="X31" s="25"/>
      <c r="Y31" s="32" t="str">
        <f t="shared" si="8"/>
        <v/>
      </c>
      <c r="Z31" s="107" t="str">
        <f>VLOOKUP('Ocultar - Fórmulas'!N27,'Ocultar - Fórmulas'!P:Q,2,FALSE)</f>
        <v>Preenchimento está OK</v>
      </c>
      <c r="AA31" s="123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30" t="str">
        <f t="shared" si="2"/>
        <v/>
      </c>
      <c r="AR31" s="30" t="str">
        <f t="shared" si="1"/>
        <v/>
      </c>
      <c r="AS31" s="31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34"/>
    </row>
    <row r="32" spans="2:46" s="33" customFormat="1" ht="36.6" customHeight="1" x14ac:dyDescent="0.25">
      <c r="B32" s="205" t="s">
        <v>21</v>
      </c>
      <c r="C32" s="206"/>
      <c r="D32" s="189" t="s">
        <v>245</v>
      </c>
      <c r="E32" s="190"/>
      <c r="F32" s="182"/>
      <c r="G32" s="183"/>
      <c r="H32" s="178"/>
      <c r="I32" s="183"/>
      <c r="J32" s="178"/>
      <c r="K32" s="183"/>
      <c r="L32" s="178"/>
      <c r="M32" s="183"/>
      <c r="N32" s="178"/>
      <c r="O32" s="179"/>
      <c r="Q32" s="94"/>
      <c r="R32" s="95"/>
      <c r="S32" s="90"/>
      <c r="T32" s="78"/>
      <c r="U32" s="71"/>
      <c r="V32" s="24"/>
      <c r="W32" s="71"/>
      <c r="X32" s="25"/>
      <c r="Y32" s="32" t="str">
        <f t="shared" si="8"/>
        <v/>
      </c>
      <c r="Z32" s="107" t="str">
        <f>VLOOKUP('Ocultar - Fórmulas'!N28,'Ocultar - Fórmulas'!P:Q,2,FALSE)</f>
        <v>Preenchimento está OK</v>
      </c>
      <c r="AA32" s="123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30" t="str">
        <f t="shared" si="2"/>
        <v/>
      </c>
      <c r="AR32" s="30" t="str">
        <f t="shared" si="1"/>
        <v/>
      </c>
      <c r="AS32" s="31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34"/>
    </row>
    <row r="33" spans="2:95" s="33" customFormat="1" ht="36.6" customHeight="1" thickBot="1" x14ac:dyDescent="0.3">
      <c r="B33" s="207"/>
      <c r="C33" s="191"/>
      <c r="D33" s="191"/>
      <c r="E33" s="192"/>
      <c r="F33" s="184"/>
      <c r="G33" s="180"/>
      <c r="H33" s="180"/>
      <c r="I33" s="180"/>
      <c r="J33" s="180"/>
      <c r="K33" s="180"/>
      <c r="L33" s="180"/>
      <c r="M33" s="180"/>
      <c r="N33" s="180"/>
      <c r="O33" s="181"/>
      <c r="Q33" s="94"/>
      <c r="R33" s="95"/>
      <c r="S33" s="90"/>
      <c r="T33" s="78"/>
      <c r="U33" s="71"/>
      <c r="V33" s="24"/>
      <c r="W33" s="71"/>
      <c r="X33" s="25"/>
      <c r="Y33" s="32" t="str">
        <f t="shared" si="8"/>
        <v/>
      </c>
      <c r="Z33" s="107" t="str">
        <f>VLOOKUP('Ocultar - Fórmulas'!N29,'Ocultar - Fórmulas'!P:Q,2,FALSE)</f>
        <v>Preenchimento está OK</v>
      </c>
      <c r="AA33" s="123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30" t="str">
        <f t="shared" si="2"/>
        <v/>
      </c>
      <c r="AR33" s="30" t="str">
        <f t="shared" si="1"/>
        <v/>
      </c>
      <c r="AS33" s="31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34"/>
    </row>
    <row r="34" spans="2:95" s="33" customFormat="1" ht="36.6" customHeight="1" x14ac:dyDescent="0.25">
      <c r="B34" s="205" t="s">
        <v>22</v>
      </c>
      <c r="C34" s="206"/>
      <c r="D34" s="189" t="s">
        <v>246</v>
      </c>
      <c r="E34" s="190"/>
      <c r="F34" s="182"/>
      <c r="G34" s="183"/>
      <c r="H34" s="178"/>
      <c r="I34" s="183"/>
      <c r="J34" s="178"/>
      <c r="K34" s="183"/>
      <c r="L34" s="178"/>
      <c r="M34" s="183"/>
      <c r="N34" s="178"/>
      <c r="O34" s="179"/>
      <c r="Q34" s="94"/>
      <c r="R34" s="95"/>
      <c r="S34" s="90"/>
      <c r="T34" s="78"/>
      <c r="U34" s="71"/>
      <c r="V34" s="24"/>
      <c r="W34" s="71"/>
      <c r="X34" s="25"/>
      <c r="Y34" s="32" t="str">
        <f t="shared" si="8"/>
        <v/>
      </c>
      <c r="Z34" s="107" t="str">
        <f>VLOOKUP('Ocultar - Fórmulas'!N30,'Ocultar - Fórmulas'!P:Q,2,FALSE)</f>
        <v>Preenchimento está OK</v>
      </c>
      <c r="AA34" s="123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30" t="str">
        <f t="shared" si="2"/>
        <v/>
      </c>
      <c r="AR34" s="30" t="str">
        <f t="shared" si="1"/>
        <v/>
      </c>
      <c r="AS34" s="31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34"/>
    </row>
    <row r="35" spans="2:95" s="33" customFormat="1" ht="36.6" customHeight="1" thickBot="1" x14ac:dyDescent="0.3">
      <c r="B35" s="207"/>
      <c r="C35" s="191"/>
      <c r="D35" s="191"/>
      <c r="E35" s="192"/>
      <c r="F35" s="184"/>
      <c r="G35" s="180"/>
      <c r="H35" s="180"/>
      <c r="I35" s="180"/>
      <c r="J35" s="180"/>
      <c r="K35" s="180"/>
      <c r="L35" s="180"/>
      <c r="M35" s="180"/>
      <c r="N35" s="180"/>
      <c r="O35" s="181"/>
      <c r="Q35" s="94"/>
      <c r="R35" s="95"/>
      <c r="S35" s="90"/>
      <c r="T35" s="78"/>
      <c r="U35" s="71"/>
      <c r="V35" s="24"/>
      <c r="W35" s="71"/>
      <c r="X35" s="25"/>
      <c r="Y35" s="32" t="str">
        <f t="shared" si="8"/>
        <v/>
      </c>
      <c r="Z35" s="107" t="str">
        <f>VLOOKUP('Ocultar - Fórmulas'!N31,'Ocultar - Fórmulas'!P:Q,2,FALSE)</f>
        <v>Preenchimento está OK</v>
      </c>
      <c r="AA35" s="123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30" t="str">
        <f t="shared" si="2"/>
        <v/>
      </c>
      <c r="AR35" s="30" t="str">
        <f t="shared" si="1"/>
        <v/>
      </c>
      <c r="AS35" s="31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34"/>
    </row>
    <row r="36" spans="2:95" s="33" customFormat="1" ht="36.6" customHeight="1" x14ac:dyDescent="0.25">
      <c r="B36" s="205" t="s">
        <v>23</v>
      </c>
      <c r="C36" s="206"/>
      <c r="D36" s="189" t="s">
        <v>247</v>
      </c>
      <c r="E36" s="190"/>
      <c r="F36" s="182"/>
      <c r="G36" s="183"/>
      <c r="H36" s="178"/>
      <c r="I36" s="183"/>
      <c r="J36" s="178"/>
      <c r="K36" s="183"/>
      <c r="L36" s="178"/>
      <c r="M36" s="183"/>
      <c r="N36" s="178"/>
      <c r="O36" s="179"/>
      <c r="Q36" s="94"/>
      <c r="R36" s="95"/>
      <c r="S36" s="90"/>
      <c r="T36" s="78"/>
      <c r="U36" s="71"/>
      <c r="V36" s="24"/>
      <c r="W36" s="71"/>
      <c r="X36" s="25"/>
      <c r="Y36" s="32" t="str">
        <f t="shared" si="8"/>
        <v/>
      </c>
      <c r="Z36" s="107" t="str">
        <f>VLOOKUP('Ocultar - Fórmulas'!N32,'Ocultar - Fórmulas'!P:Q,2,FALSE)</f>
        <v>Preenchimento está OK</v>
      </c>
      <c r="AA36" s="123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30" t="str">
        <f t="shared" si="2"/>
        <v/>
      </c>
      <c r="AR36" s="30" t="str">
        <f t="shared" si="1"/>
        <v/>
      </c>
      <c r="AS36" s="31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34"/>
    </row>
    <row r="37" spans="2:95" s="33" customFormat="1" ht="36.6" customHeight="1" thickBot="1" x14ac:dyDescent="0.3">
      <c r="B37" s="207"/>
      <c r="C37" s="191"/>
      <c r="D37" s="191"/>
      <c r="E37" s="192"/>
      <c r="F37" s="184"/>
      <c r="G37" s="180"/>
      <c r="H37" s="180"/>
      <c r="I37" s="180"/>
      <c r="J37" s="180"/>
      <c r="K37" s="180"/>
      <c r="L37" s="180"/>
      <c r="M37" s="180"/>
      <c r="N37" s="180"/>
      <c r="O37" s="181"/>
      <c r="Q37" s="94"/>
      <c r="R37" s="95"/>
      <c r="S37" s="90"/>
      <c r="T37" s="78"/>
      <c r="U37" s="71"/>
      <c r="V37" s="24"/>
      <c r="W37" s="71"/>
      <c r="X37" s="25"/>
      <c r="Y37" s="32" t="str">
        <f t="shared" si="8"/>
        <v/>
      </c>
      <c r="Z37" s="107" t="str">
        <f>VLOOKUP('Ocultar - Fórmulas'!N33,'Ocultar - Fórmulas'!P:Q,2,FALSE)</f>
        <v>Preenchimento está OK</v>
      </c>
      <c r="AA37" s="123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30" t="str">
        <f t="shared" si="2"/>
        <v/>
      </c>
      <c r="AR37" s="30" t="str">
        <f t="shared" ref="AR37:AR47" si="9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31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34"/>
    </row>
    <row r="38" spans="2:95" s="33" customFormat="1" ht="36.6" customHeight="1" x14ac:dyDescent="0.25">
      <c r="B38" s="205" t="s">
        <v>24</v>
      </c>
      <c r="C38" s="206"/>
      <c r="D38" s="189" t="s">
        <v>248</v>
      </c>
      <c r="E38" s="190"/>
      <c r="F38" s="182"/>
      <c r="G38" s="183"/>
      <c r="H38" s="178"/>
      <c r="I38" s="183"/>
      <c r="J38" s="178"/>
      <c r="K38" s="183"/>
      <c r="L38" s="178"/>
      <c r="M38" s="183"/>
      <c r="N38" s="178"/>
      <c r="O38" s="179"/>
      <c r="Q38" s="94"/>
      <c r="R38" s="95"/>
      <c r="S38" s="90"/>
      <c r="T38" s="78"/>
      <c r="U38" s="71"/>
      <c r="V38" s="24"/>
      <c r="W38" s="71"/>
      <c r="X38" s="25"/>
      <c r="Y38" s="32" t="str">
        <f t="shared" si="8"/>
        <v/>
      </c>
      <c r="Z38" s="107" t="str">
        <f>VLOOKUP('Ocultar - Fórmulas'!N34,'Ocultar - Fórmulas'!P:Q,2,FALSE)</f>
        <v>Preenchimento está OK</v>
      </c>
      <c r="AA38" s="123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30" t="str">
        <f t="shared" si="2"/>
        <v/>
      </c>
      <c r="AR38" s="30" t="str">
        <f t="shared" si="9"/>
        <v/>
      </c>
      <c r="AS38" s="31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34"/>
    </row>
    <row r="39" spans="2:95" s="33" customFormat="1" ht="36.6" customHeight="1" thickBot="1" x14ac:dyDescent="0.3">
      <c r="B39" s="207"/>
      <c r="C39" s="191"/>
      <c r="D39" s="191"/>
      <c r="E39" s="192"/>
      <c r="F39" s="184"/>
      <c r="G39" s="180"/>
      <c r="H39" s="180"/>
      <c r="I39" s="180"/>
      <c r="J39" s="180"/>
      <c r="K39" s="180"/>
      <c r="L39" s="180"/>
      <c r="M39" s="180"/>
      <c r="N39" s="180"/>
      <c r="O39" s="181"/>
      <c r="Q39" s="94"/>
      <c r="R39" s="95"/>
      <c r="S39" s="90"/>
      <c r="T39" s="78"/>
      <c r="U39" s="71"/>
      <c r="V39" s="24"/>
      <c r="W39" s="71"/>
      <c r="X39" s="25"/>
      <c r="Y39" s="32" t="str">
        <f t="shared" si="8"/>
        <v/>
      </c>
      <c r="Z39" s="107" t="str">
        <f>VLOOKUP('Ocultar - Fórmulas'!N35,'Ocultar - Fórmulas'!P:Q,2,FALSE)</f>
        <v>Preenchimento está OK</v>
      </c>
      <c r="AA39" s="123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30" t="str">
        <f t="shared" si="2"/>
        <v/>
      </c>
      <c r="AR39" s="30" t="str">
        <f t="shared" si="9"/>
        <v/>
      </c>
      <c r="AS39" s="31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34"/>
      <c r="CQ39" s="34"/>
    </row>
    <row r="40" spans="2:95" s="33" customFormat="1" ht="36.6" customHeight="1" x14ac:dyDescent="0.25">
      <c r="B40" s="205" t="s">
        <v>25</v>
      </c>
      <c r="C40" s="206"/>
      <c r="D40" s="189" t="s">
        <v>249</v>
      </c>
      <c r="E40" s="190"/>
      <c r="F40" s="182"/>
      <c r="G40" s="183"/>
      <c r="H40" s="178"/>
      <c r="I40" s="183"/>
      <c r="J40" s="178"/>
      <c r="K40" s="183"/>
      <c r="L40" s="178"/>
      <c r="M40" s="183"/>
      <c r="N40" s="178"/>
      <c r="O40" s="179"/>
      <c r="Q40" s="94"/>
      <c r="R40" s="95"/>
      <c r="S40" s="90"/>
      <c r="T40" s="78"/>
      <c r="U40" s="71"/>
      <c r="V40" s="24"/>
      <c r="W40" s="71"/>
      <c r="X40" s="25"/>
      <c r="Y40" s="32" t="str">
        <f t="shared" si="8"/>
        <v/>
      </c>
      <c r="Z40" s="107" t="str">
        <f>VLOOKUP('Ocultar - Fórmulas'!N36,'Ocultar - Fórmulas'!P:Q,2,FALSE)</f>
        <v>Preenchimento está OK</v>
      </c>
      <c r="AA40" s="123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30" t="str">
        <f t="shared" si="2"/>
        <v/>
      </c>
      <c r="AR40" s="30" t="str">
        <f t="shared" si="9"/>
        <v/>
      </c>
      <c r="AS40" s="31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34"/>
      <c r="CQ40" s="34"/>
    </row>
    <row r="41" spans="2:95" s="33" customFormat="1" ht="36.6" customHeight="1" thickBot="1" x14ac:dyDescent="0.3">
      <c r="B41" s="207"/>
      <c r="C41" s="191"/>
      <c r="D41" s="191"/>
      <c r="E41" s="192"/>
      <c r="F41" s="184"/>
      <c r="G41" s="180"/>
      <c r="H41" s="180"/>
      <c r="I41" s="180"/>
      <c r="J41" s="180"/>
      <c r="K41" s="180"/>
      <c r="L41" s="180"/>
      <c r="M41" s="180"/>
      <c r="N41" s="180"/>
      <c r="O41" s="181"/>
      <c r="Q41" s="94"/>
      <c r="R41" s="95"/>
      <c r="S41" s="90"/>
      <c r="T41" s="78"/>
      <c r="U41" s="71"/>
      <c r="V41" s="24"/>
      <c r="W41" s="71"/>
      <c r="X41" s="25"/>
      <c r="Y41" s="32" t="str">
        <f t="shared" si="8"/>
        <v/>
      </c>
      <c r="Z41" s="107" t="str">
        <f>VLOOKUP('Ocultar - Fórmulas'!N37,'Ocultar - Fórmulas'!P:Q,2,FALSE)</f>
        <v>Preenchimento está OK</v>
      </c>
      <c r="AA41" s="123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30" t="str">
        <f t="shared" si="2"/>
        <v/>
      </c>
      <c r="AR41" s="30" t="str">
        <f t="shared" si="9"/>
        <v/>
      </c>
      <c r="AS41" s="31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34"/>
      <c r="CQ41" s="34"/>
    </row>
    <row r="42" spans="2:95" s="33" customFormat="1" ht="36.6" customHeight="1" x14ac:dyDescent="0.25">
      <c r="B42" s="205" t="s">
        <v>26</v>
      </c>
      <c r="C42" s="206"/>
      <c r="D42" s="189" t="s">
        <v>250</v>
      </c>
      <c r="E42" s="190"/>
      <c r="F42" s="182"/>
      <c r="G42" s="183"/>
      <c r="H42" s="178"/>
      <c r="I42" s="183"/>
      <c r="J42" s="178"/>
      <c r="K42" s="183"/>
      <c r="L42" s="178"/>
      <c r="M42" s="183"/>
      <c r="N42" s="178"/>
      <c r="O42" s="179"/>
      <c r="Q42" s="94"/>
      <c r="R42" s="95"/>
      <c r="S42" s="90"/>
      <c r="T42" s="78"/>
      <c r="U42" s="71"/>
      <c r="V42" s="24"/>
      <c r="W42" s="71"/>
      <c r="X42" s="25"/>
      <c r="Y42" s="32" t="str">
        <f t="shared" si="8"/>
        <v/>
      </c>
      <c r="Z42" s="107" t="str">
        <f>VLOOKUP('Ocultar - Fórmulas'!N38,'Ocultar - Fórmulas'!P:Q,2,FALSE)</f>
        <v>Preenchimento está OK</v>
      </c>
      <c r="AA42" s="123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30" t="str">
        <f t="shared" si="2"/>
        <v/>
      </c>
      <c r="AR42" s="30" t="str">
        <f t="shared" si="9"/>
        <v/>
      </c>
      <c r="AS42" s="31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34"/>
      <c r="CQ42" s="34"/>
    </row>
    <row r="43" spans="2:95" s="33" customFormat="1" ht="36.6" customHeight="1" thickBot="1" x14ac:dyDescent="0.3">
      <c r="B43" s="207"/>
      <c r="C43" s="191"/>
      <c r="D43" s="191"/>
      <c r="E43" s="192"/>
      <c r="F43" s="184"/>
      <c r="G43" s="180"/>
      <c r="H43" s="180"/>
      <c r="I43" s="180"/>
      <c r="J43" s="180"/>
      <c r="K43" s="180"/>
      <c r="L43" s="180"/>
      <c r="M43" s="180"/>
      <c r="N43" s="180"/>
      <c r="O43" s="181"/>
      <c r="Q43" s="94"/>
      <c r="R43" s="95"/>
      <c r="S43" s="90"/>
      <c r="T43" s="78"/>
      <c r="U43" s="71"/>
      <c r="V43" s="24"/>
      <c r="W43" s="71"/>
      <c r="X43" s="25"/>
      <c r="Y43" s="32" t="str">
        <f t="shared" si="8"/>
        <v/>
      </c>
      <c r="Z43" s="107" t="str">
        <f>VLOOKUP('Ocultar - Fórmulas'!N39,'Ocultar - Fórmulas'!P:Q,2,FALSE)</f>
        <v>Preenchimento está OK</v>
      </c>
      <c r="AA43" s="123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30" t="str">
        <f t="shared" si="2"/>
        <v/>
      </c>
      <c r="AR43" s="30" t="str">
        <f t="shared" si="9"/>
        <v/>
      </c>
      <c r="AS43" s="31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34"/>
      <c r="CQ43" s="34"/>
    </row>
    <row r="44" spans="2:95" s="33" customFormat="1" ht="36.6" customHeight="1" x14ac:dyDescent="0.25">
      <c r="Q44" s="94"/>
      <c r="R44" s="95"/>
      <c r="S44" s="90"/>
      <c r="T44" s="78"/>
      <c r="U44" s="71"/>
      <c r="V44" s="24"/>
      <c r="W44" s="71"/>
      <c r="X44" s="25"/>
      <c r="Y44" s="32" t="str">
        <f t="shared" si="8"/>
        <v/>
      </c>
      <c r="Z44" s="107" t="str">
        <f>VLOOKUP('Ocultar - Fórmulas'!N46,'Ocultar - Fórmulas'!P:Q,2,FALSE)</f>
        <v>Preenchimento está OK</v>
      </c>
      <c r="AA44" s="123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30" t="str">
        <f t="shared" si="2"/>
        <v/>
      </c>
      <c r="AR44" s="30" t="str">
        <f t="shared" si="9"/>
        <v/>
      </c>
      <c r="AS44" s="31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34"/>
      <c r="CQ44" s="34"/>
    </row>
    <row r="45" spans="2:95" s="33" customFormat="1" ht="36.6" customHeight="1" x14ac:dyDescent="0.25">
      <c r="Q45" s="94"/>
      <c r="R45" s="95"/>
      <c r="S45" s="90"/>
      <c r="T45" s="78"/>
      <c r="U45" s="71"/>
      <c r="V45" s="24"/>
      <c r="W45" s="71"/>
      <c r="X45" s="25"/>
      <c r="Y45" s="32" t="str">
        <f t="shared" si="8"/>
        <v/>
      </c>
      <c r="Z45" s="107" t="str">
        <f>VLOOKUP('Ocultar - Fórmulas'!N47,'Ocultar - Fórmulas'!P:Q,2,FALSE)</f>
        <v>Preenchimento está OK</v>
      </c>
      <c r="AA45" s="123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30" t="str">
        <f t="shared" si="2"/>
        <v/>
      </c>
      <c r="AR45" s="30" t="str">
        <f t="shared" si="9"/>
        <v/>
      </c>
      <c r="AS45" s="31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34"/>
      <c r="CQ45" s="34"/>
    </row>
    <row r="46" spans="2:95" s="33" customFormat="1" ht="36.6" customHeight="1" x14ac:dyDescent="0.25">
      <c r="Q46" s="94"/>
      <c r="R46" s="95"/>
      <c r="S46" s="90"/>
      <c r="T46" s="78"/>
      <c r="U46" s="71"/>
      <c r="V46" s="24"/>
      <c r="W46" s="71"/>
      <c r="X46" s="25"/>
      <c r="Y46" s="32" t="str">
        <f t="shared" si="8"/>
        <v/>
      </c>
      <c r="Z46" s="107" t="str">
        <f>VLOOKUP('Ocultar - Fórmulas'!N48,'Ocultar - Fórmulas'!P:Q,2,FALSE)</f>
        <v>Preenchimento está OK</v>
      </c>
      <c r="AA46" s="123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30" t="str">
        <f t="shared" si="2"/>
        <v/>
      </c>
      <c r="AR46" s="30" t="str">
        <f t="shared" si="9"/>
        <v/>
      </c>
      <c r="AS46" s="31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34"/>
      <c r="CQ46" s="34"/>
    </row>
    <row r="47" spans="2:95" s="33" customFormat="1" ht="36.6" customHeight="1" x14ac:dyDescent="0.25">
      <c r="Q47" s="94"/>
      <c r="R47" s="95"/>
      <c r="S47" s="90"/>
      <c r="T47" s="78"/>
      <c r="U47" s="71"/>
      <c r="V47" s="24"/>
      <c r="W47" s="71"/>
      <c r="X47" s="25"/>
      <c r="Y47" s="32" t="str">
        <f t="shared" si="8"/>
        <v/>
      </c>
      <c r="Z47" s="107" t="str">
        <f>VLOOKUP('Ocultar - Fórmulas'!N49,'Ocultar - Fórmulas'!P:Q,2,FALSE)</f>
        <v>Preenchimento está OK</v>
      </c>
      <c r="AA47" s="123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30" t="str">
        <f t="shared" si="2"/>
        <v/>
      </c>
      <c r="AR47" s="30" t="str">
        <f t="shared" si="9"/>
        <v/>
      </c>
      <c r="AS47" s="31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34"/>
      <c r="CQ47" s="34"/>
    </row>
    <row r="48" spans="2:95" s="33" customFormat="1" ht="36.6" customHeight="1" x14ac:dyDescent="0.25">
      <c r="Q48" s="94"/>
      <c r="R48" s="95"/>
      <c r="S48" s="90"/>
      <c r="T48" s="78"/>
      <c r="U48" s="71"/>
      <c r="V48" s="24"/>
      <c r="W48" s="71"/>
      <c r="X48" s="25"/>
      <c r="Y48" s="32" t="str">
        <f t="shared" si="8"/>
        <v/>
      </c>
      <c r="Z48" s="107" t="str">
        <f>VLOOKUP('Ocultar - Fórmulas'!N50,'Ocultar - Fórmulas'!P:Q,2,FALSE)</f>
        <v>Preenchimento está OK</v>
      </c>
      <c r="AA48" s="123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30" t="str">
        <f t="shared" si="2"/>
        <v/>
      </c>
      <c r="AR48" s="30" t="str">
        <f t="shared" ref="AR48:AR63" si="10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31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34"/>
      <c r="CQ48" s="34"/>
    </row>
    <row r="49" spans="1:95" s="33" customFormat="1" ht="36.6" customHeight="1" x14ac:dyDescent="0.25">
      <c r="Q49" s="94"/>
      <c r="R49" s="95"/>
      <c r="S49" s="90"/>
      <c r="T49" s="78"/>
      <c r="U49" s="71"/>
      <c r="V49" s="24"/>
      <c r="W49" s="71"/>
      <c r="X49" s="25"/>
      <c r="Y49" s="32" t="str">
        <f t="shared" si="8"/>
        <v/>
      </c>
      <c r="Z49" s="107" t="str">
        <f>VLOOKUP('Ocultar - Fórmulas'!N51,'Ocultar - Fórmulas'!P:Q,2,FALSE)</f>
        <v>Preenchimento está OK</v>
      </c>
      <c r="AA49" s="123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30" t="str">
        <f t="shared" si="2"/>
        <v/>
      </c>
      <c r="AR49" s="30" t="str">
        <f t="shared" si="10"/>
        <v/>
      </c>
      <c r="AS49" s="31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34"/>
      <c r="CQ49" s="34"/>
    </row>
    <row r="50" spans="1:95" s="33" customFormat="1" ht="36.6" customHeight="1" x14ac:dyDescent="0.25">
      <c r="Q50" s="94"/>
      <c r="R50" s="95"/>
      <c r="S50" s="90"/>
      <c r="T50" s="78"/>
      <c r="U50" s="71"/>
      <c r="V50" s="24"/>
      <c r="W50" s="71"/>
      <c r="X50" s="25"/>
      <c r="Y50" s="32" t="str">
        <f t="shared" si="8"/>
        <v/>
      </c>
      <c r="Z50" s="107" t="str">
        <f>VLOOKUP('Ocultar - Fórmulas'!N52,'Ocultar - Fórmulas'!P:Q,2,FALSE)</f>
        <v>Preenchimento está OK</v>
      </c>
      <c r="AA50" s="123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30" t="str">
        <f t="shared" si="2"/>
        <v/>
      </c>
      <c r="AR50" s="30" t="str">
        <f t="shared" si="10"/>
        <v/>
      </c>
      <c r="AS50" s="31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34"/>
      <c r="CQ50" s="34"/>
    </row>
    <row r="51" spans="1:95" s="33" customFormat="1" ht="36.6" customHeight="1" x14ac:dyDescent="0.25">
      <c r="Q51" s="94"/>
      <c r="R51" s="95"/>
      <c r="S51" s="90"/>
      <c r="T51" s="78"/>
      <c r="U51" s="71"/>
      <c r="V51" s="24"/>
      <c r="W51" s="71"/>
      <c r="X51" s="25"/>
      <c r="Y51" s="32" t="str">
        <f t="shared" si="8"/>
        <v/>
      </c>
      <c r="Z51" s="107" t="str">
        <f>VLOOKUP('Ocultar - Fórmulas'!N53,'Ocultar - Fórmulas'!P:Q,2,FALSE)</f>
        <v>Preenchimento está OK</v>
      </c>
      <c r="AA51" s="123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30" t="str">
        <f t="shared" si="2"/>
        <v/>
      </c>
      <c r="AR51" s="30" t="str">
        <f t="shared" si="10"/>
        <v/>
      </c>
      <c r="AS51" s="31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34"/>
      <c r="CQ51" s="34"/>
    </row>
    <row r="52" spans="1:95" s="33" customFormat="1" ht="36.6" customHeight="1" x14ac:dyDescent="0.25">
      <c r="Q52" s="94"/>
      <c r="R52" s="95"/>
      <c r="S52" s="90"/>
      <c r="T52" s="78"/>
      <c r="U52" s="71"/>
      <c r="V52" s="24"/>
      <c r="W52" s="71"/>
      <c r="X52" s="25"/>
      <c r="Y52" s="32" t="str">
        <f t="shared" si="8"/>
        <v/>
      </c>
      <c r="Z52" s="107" t="str">
        <f>VLOOKUP('Ocultar - Fórmulas'!N54,'Ocultar - Fórmulas'!P:Q,2,FALSE)</f>
        <v>Preenchimento está OK</v>
      </c>
      <c r="AA52" s="123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30" t="str">
        <f t="shared" si="2"/>
        <v/>
      </c>
      <c r="AR52" s="30" t="str">
        <f t="shared" si="10"/>
        <v/>
      </c>
      <c r="AS52" s="31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34"/>
      <c r="CQ52" s="34"/>
    </row>
    <row r="53" spans="1:95" s="33" customFormat="1" ht="36.6" customHeight="1" x14ac:dyDescent="0.25">
      <c r="Q53" s="94"/>
      <c r="R53" s="95"/>
      <c r="S53" s="90"/>
      <c r="T53" s="78"/>
      <c r="U53" s="71"/>
      <c r="V53" s="24"/>
      <c r="W53" s="71"/>
      <c r="X53" s="25"/>
      <c r="Y53" s="32" t="str">
        <f t="shared" si="8"/>
        <v/>
      </c>
      <c r="Z53" s="107" t="str">
        <f>VLOOKUP('Ocultar - Fórmulas'!N55,'Ocultar - Fórmulas'!P:Q,2,FALSE)</f>
        <v>Preenchimento está OK</v>
      </c>
      <c r="AA53" s="123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30" t="str">
        <f t="shared" si="2"/>
        <v/>
      </c>
      <c r="AR53" s="30" t="str">
        <f t="shared" si="10"/>
        <v/>
      </c>
      <c r="AS53" s="31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34"/>
      <c r="CQ53" s="34"/>
    </row>
    <row r="54" spans="1:95" s="33" customFormat="1" ht="36.6" customHeight="1" x14ac:dyDescent="0.25">
      <c r="Q54" s="94"/>
      <c r="R54" s="95"/>
      <c r="S54" s="90"/>
      <c r="T54" s="78"/>
      <c r="U54" s="71"/>
      <c r="V54" s="24"/>
      <c r="W54" s="71"/>
      <c r="X54" s="25"/>
      <c r="Y54" s="32" t="str">
        <f t="shared" si="8"/>
        <v/>
      </c>
      <c r="Z54" s="107" t="str">
        <f>VLOOKUP('Ocultar - Fórmulas'!N56,'Ocultar - Fórmulas'!P:Q,2,FALSE)</f>
        <v>Preenchimento está OK</v>
      </c>
      <c r="AA54" s="123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30" t="str">
        <f t="shared" si="2"/>
        <v/>
      </c>
      <c r="AR54" s="30" t="str">
        <f t="shared" si="10"/>
        <v/>
      </c>
      <c r="AS54" s="31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34"/>
      <c r="CQ54" s="34"/>
    </row>
    <row r="55" spans="1:95" s="33" customFormat="1" ht="36.6" customHeight="1" x14ac:dyDescent="0.25">
      <c r="Q55" s="94"/>
      <c r="R55" s="95"/>
      <c r="S55" s="90"/>
      <c r="T55" s="78"/>
      <c r="U55" s="71"/>
      <c r="V55" s="24"/>
      <c r="W55" s="71"/>
      <c r="X55" s="25"/>
      <c r="Y55" s="32" t="str">
        <f t="shared" si="8"/>
        <v/>
      </c>
      <c r="Z55" s="107" t="str">
        <f>VLOOKUP('Ocultar - Fórmulas'!N57,'Ocultar - Fórmulas'!P:Q,2,FALSE)</f>
        <v>Preenchimento está OK</v>
      </c>
      <c r="AA55" s="123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30" t="str">
        <f t="shared" si="2"/>
        <v/>
      </c>
      <c r="AR55" s="30" t="str">
        <f t="shared" si="10"/>
        <v/>
      </c>
      <c r="AS55" s="31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34"/>
      <c r="CQ55" s="34"/>
    </row>
    <row r="56" spans="1:95" s="33" customFormat="1" ht="36.6" customHeight="1" x14ac:dyDescent="0.25">
      <c r="Q56" s="94"/>
      <c r="R56" s="95"/>
      <c r="S56" s="90"/>
      <c r="T56" s="78"/>
      <c r="U56" s="71"/>
      <c r="V56" s="24"/>
      <c r="W56" s="71"/>
      <c r="X56" s="25"/>
      <c r="Y56" s="32" t="str">
        <f t="shared" si="8"/>
        <v/>
      </c>
      <c r="Z56" s="107" t="str">
        <f>VLOOKUP('Ocultar - Fórmulas'!N58,'Ocultar - Fórmulas'!P:Q,2,FALSE)</f>
        <v>Preenchimento está OK</v>
      </c>
      <c r="AA56" s="123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30" t="str">
        <f t="shared" si="2"/>
        <v/>
      </c>
      <c r="AR56" s="30" t="str">
        <f t="shared" si="10"/>
        <v/>
      </c>
      <c r="AS56" s="31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34"/>
      <c r="CQ56" s="34"/>
    </row>
    <row r="57" spans="1:95" s="33" customFormat="1" ht="36.6" customHeight="1" x14ac:dyDescent="0.25">
      <c r="Q57" s="94"/>
      <c r="R57" s="95"/>
      <c r="S57" s="90"/>
      <c r="T57" s="78"/>
      <c r="U57" s="71"/>
      <c r="V57" s="24"/>
      <c r="W57" s="71"/>
      <c r="X57" s="25"/>
      <c r="Y57" s="32" t="str">
        <f t="shared" si="8"/>
        <v/>
      </c>
      <c r="Z57" s="107" t="str">
        <f>VLOOKUP('Ocultar - Fórmulas'!N59,'Ocultar - Fórmulas'!P:Q,2,FALSE)</f>
        <v>Preenchimento está OK</v>
      </c>
      <c r="AA57" s="123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30" t="str">
        <f t="shared" si="2"/>
        <v/>
      </c>
      <c r="AR57" s="30" t="str">
        <f t="shared" si="10"/>
        <v/>
      </c>
      <c r="AS57" s="31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34"/>
      <c r="CQ57" s="34"/>
    </row>
    <row r="58" spans="1:95" s="33" customFormat="1" ht="36.6" customHeight="1" x14ac:dyDescent="0.25">
      <c r="Q58" s="94"/>
      <c r="R58" s="95"/>
      <c r="S58" s="90"/>
      <c r="T58" s="78"/>
      <c r="U58" s="71"/>
      <c r="V58" s="24"/>
      <c r="W58" s="71"/>
      <c r="X58" s="25"/>
      <c r="Y58" s="32" t="str">
        <f t="shared" si="8"/>
        <v/>
      </c>
      <c r="Z58" s="107" t="str">
        <f>VLOOKUP('Ocultar - Fórmulas'!N60,'Ocultar - Fórmulas'!P:Q,2,FALSE)</f>
        <v>Preenchimento está OK</v>
      </c>
      <c r="AA58" s="123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30" t="str">
        <f t="shared" si="2"/>
        <v/>
      </c>
      <c r="AR58" s="30" t="str">
        <f t="shared" si="10"/>
        <v/>
      </c>
      <c r="AS58" s="31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34"/>
      <c r="CQ58" s="34"/>
    </row>
    <row r="59" spans="1:95" s="33" customFormat="1" ht="36.6" customHeight="1" x14ac:dyDescent="0.25">
      <c r="Q59" s="94"/>
      <c r="R59" s="95"/>
      <c r="S59" s="90"/>
      <c r="T59" s="78"/>
      <c r="U59" s="71"/>
      <c r="V59" s="24"/>
      <c r="W59" s="71"/>
      <c r="X59" s="25"/>
      <c r="Y59" s="32" t="str">
        <f t="shared" si="8"/>
        <v/>
      </c>
      <c r="Z59" s="107" t="str">
        <f>VLOOKUP('Ocultar - Fórmulas'!N61,'Ocultar - Fórmulas'!P:Q,2,FALSE)</f>
        <v>Preenchimento está OK</v>
      </c>
      <c r="AA59" s="123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30" t="str">
        <f t="shared" si="2"/>
        <v/>
      </c>
      <c r="AR59" s="30" t="str">
        <f t="shared" si="10"/>
        <v/>
      </c>
      <c r="AS59" s="31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34"/>
      <c r="CQ59" s="34"/>
    </row>
    <row r="60" spans="1:95" s="33" customFormat="1" ht="36.6" customHeight="1" x14ac:dyDescent="0.25">
      <c r="Q60" s="94"/>
      <c r="R60" s="95"/>
      <c r="S60" s="90"/>
      <c r="T60" s="78"/>
      <c r="U60" s="71"/>
      <c r="V60" s="24"/>
      <c r="W60" s="71"/>
      <c r="X60" s="25"/>
      <c r="Y60" s="32" t="str">
        <f t="shared" si="8"/>
        <v/>
      </c>
      <c r="Z60" s="107" t="str">
        <f>VLOOKUP('Ocultar - Fórmulas'!N62,'Ocultar - Fórmulas'!P:Q,2,FALSE)</f>
        <v>Preenchimento está OK</v>
      </c>
      <c r="AA60" s="123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30" t="str">
        <f t="shared" si="2"/>
        <v/>
      </c>
      <c r="AR60" s="30" t="str">
        <f t="shared" si="10"/>
        <v/>
      </c>
      <c r="AS60" s="31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34"/>
      <c r="CQ60" s="34"/>
    </row>
    <row r="61" spans="1:95" s="33" customFormat="1" ht="36.6" customHeight="1" thickBot="1" x14ac:dyDescent="0.3">
      <c r="B61" s="235"/>
      <c r="C61" s="235"/>
      <c r="D61" s="235"/>
      <c r="E61" s="235"/>
      <c r="F61" s="236"/>
      <c r="G61" s="236"/>
      <c r="H61" s="236"/>
      <c r="I61" s="236"/>
      <c r="J61" s="236"/>
      <c r="K61" s="236"/>
      <c r="L61" s="236"/>
      <c r="M61" s="236"/>
      <c r="N61" s="236"/>
      <c r="O61" s="80"/>
      <c r="Q61" s="96"/>
      <c r="R61" s="97"/>
      <c r="S61" s="91"/>
      <c r="T61" s="79"/>
      <c r="U61" s="79"/>
      <c r="V61" s="74"/>
      <c r="W61" s="79"/>
      <c r="X61" s="75"/>
      <c r="Y61" s="76" t="str">
        <f t="shared" si="8"/>
        <v/>
      </c>
      <c r="Z61" s="108" t="str">
        <f>VLOOKUP('Ocultar - Fórmulas'!N50,'Ocultar - Fórmulas'!P:Q,2,FALSE)</f>
        <v>Preenchimento está OK</v>
      </c>
      <c r="AA61" s="124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30" t="str">
        <f t="shared" si="2"/>
        <v/>
      </c>
      <c r="AR61" s="77" t="str">
        <f t="shared" si="10"/>
        <v/>
      </c>
      <c r="AS61" s="122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34"/>
    </row>
    <row r="62" spans="1:95" s="33" customFormat="1" ht="36.6" customHeight="1" outlineLevel="1" x14ac:dyDescent="0.25">
      <c r="B62" s="235"/>
      <c r="C62" s="235"/>
      <c r="D62" s="235"/>
      <c r="E62" s="235"/>
      <c r="F62" s="236"/>
      <c r="G62" s="236"/>
      <c r="H62" s="236"/>
      <c r="I62" s="236"/>
      <c r="J62" s="236"/>
      <c r="K62" s="236"/>
      <c r="L62" s="236"/>
      <c r="M62" s="236"/>
      <c r="N62" s="236"/>
      <c r="O62" s="80"/>
      <c r="Q62" s="110"/>
      <c r="R62" s="111"/>
      <c r="S62" s="112"/>
      <c r="T62" s="113"/>
      <c r="U62" s="113"/>
      <c r="V62" s="114"/>
      <c r="W62" s="113"/>
      <c r="X62" s="115"/>
      <c r="Y62" s="116" t="str">
        <f t="shared" si="8"/>
        <v/>
      </c>
      <c r="Z62" s="117" t="str">
        <f>VLOOKUP('Ocultar - Fórmulas'!N51,'Ocultar - Fórmulas'!P:Q,2,FALSE)</f>
        <v>Preenchimento está OK</v>
      </c>
      <c r="AA62" s="118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30" t="str">
        <f t="shared" si="2"/>
        <v/>
      </c>
      <c r="AR62" s="120" t="str">
        <f t="shared" si="10"/>
        <v/>
      </c>
      <c r="AS62" s="121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34"/>
    </row>
    <row r="63" spans="1:95" s="33" customFormat="1" ht="36.6" customHeight="1" outlineLevel="1" x14ac:dyDescent="0.25">
      <c r="B63" s="235"/>
      <c r="C63" s="235"/>
      <c r="D63" s="235"/>
      <c r="E63" s="235"/>
      <c r="F63" s="236"/>
      <c r="G63" s="236"/>
      <c r="H63" s="236"/>
      <c r="I63" s="236"/>
      <c r="J63" s="236"/>
      <c r="K63" s="236"/>
      <c r="L63" s="236"/>
      <c r="M63" s="236"/>
      <c r="N63" s="236"/>
      <c r="O63" s="80"/>
      <c r="Q63" s="94"/>
      <c r="R63" s="95"/>
      <c r="S63" s="90"/>
      <c r="T63" s="78"/>
      <c r="U63" s="71"/>
      <c r="V63" s="24"/>
      <c r="W63" s="71"/>
      <c r="X63" s="25"/>
      <c r="Y63" s="32" t="str">
        <f t="shared" si="8"/>
        <v/>
      </c>
      <c r="Z63" s="107" t="str">
        <f>VLOOKUP('Ocultar - Fórmulas'!N52,'Ocultar - Fórmulas'!P:Q,2,FALSE)</f>
        <v>Preenchimento está OK</v>
      </c>
      <c r="AA63" s="10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30" t="str">
        <f t="shared" si="2"/>
        <v/>
      </c>
      <c r="AR63" s="30" t="str">
        <f t="shared" si="10"/>
        <v/>
      </c>
      <c r="AS63" s="31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34"/>
      <c r="CQ63" s="34"/>
    </row>
    <row r="64" spans="1:95" s="33" customFormat="1" ht="36.6" customHeight="1" outlineLevel="1" x14ac:dyDescent="0.25">
      <c r="A64" s="235"/>
      <c r="B64" s="235"/>
      <c r="C64" s="235"/>
      <c r="D64" s="235"/>
      <c r="E64" s="70"/>
      <c r="Q64" s="94"/>
      <c r="R64" s="95"/>
      <c r="S64" s="90"/>
      <c r="T64" s="78"/>
      <c r="U64" s="71"/>
      <c r="V64" s="24"/>
      <c r="W64" s="71"/>
      <c r="X64" s="25"/>
      <c r="Y64" s="32" t="str">
        <f t="shared" si="8"/>
        <v/>
      </c>
      <c r="Z64" s="107" t="str">
        <f>VLOOKUP('Ocultar - Fórmulas'!N53,'Ocultar - Fórmulas'!P:Q,2,FALSE)</f>
        <v>Preenchimento está OK</v>
      </c>
      <c r="AA64" s="10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30" t="str">
        <f t="shared" si="2"/>
        <v/>
      </c>
      <c r="AR64" s="30" t="str">
        <f t="shared" ref="AR64:AR124" si="11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31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34"/>
      <c r="CQ64" s="34"/>
    </row>
    <row r="65" spans="1:95" s="33" customFormat="1" ht="36.6" customHeight="1" outlineLevel="1" x14ac:dyDescent="0.25">
      <c r="A65" s="235"/>
      <c r="B65" s="235"/>
      <c r="C65" s="235"/>
      <c r="D65" s="235"/>
      <c r="E65" s="70"/>
      <c r="Q65" s="94"/>
      <c r="R65" s="95"/>
      <c r="S65" s="90"/>
      <c r="T65" s="78"/>
      <c r="U65" s="71"/>
      <c r="V65" s="24"/>
      <c r="W65" s="71"/>
      <c r="X65" s="25"/>
      <c r="Y65" s="32" t="str">
        <f t="shared" si="8"/>
        <v/>
      </c>
      <c r="Z65" s="107" t="str">
        <f>VLOOKUP('Ocultar - Fórmulas'!N54,'Ocultar - Fórmulas'!P:Q,2,FALSE)</f>
        <v>Preenchimento está OK</v>
      </c>
      <c r="AA65" s="10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30" t="str">
        <f t="shared" si="2"/>
        <v/>
      </c>
      <c r="AR65" s="30" t="str">
        <f t="shared" si="11"/>
        <v/>
      </c>
      <c r="AS65" s="31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34"/>
      <c r="CQ65" s="34"/>
    </row>
    <row r="66" spans="1:95" s="33" customFormat="1" ht="36.6" customHeight="1" outlineLevel="1" x14ac:dyDescent="0.25">
      <c r="A66" s="235"/>
      <c r="B66" s="235"/>
      <c r="C66" s="235"/>
      <c r="D66" s="235"/>
      <c r="E66" s="70"/>
      <c r="Q66" s="94"/>
      <c r="R66" s="95"/>
      <c r="S66" s="90"/>
      <c r="T66" s="78"/>
      <c r="U66" s="71"/>
      <c r="V66" s="24"/>
      <c r="W66" s="71"/>
      <c r="X66" s="25"/>
      <c r="Y66" s="32" t="str">
        <f t="shared" si="8"/>
        <v/>
      </c>
      <c r="Z66" s="107" t="str">
        <f>VLOOKUP('Ocultar - Fórmulas'!N55,'Ocultar - Fórmulas'!P:Q,2,FALSE)</f>
        <v>Preenchimento está OK</v>
      </c>
      <c r="AA66" s="10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30" t="str">
        <f t="shared" si="2"/>
        <v/>
      </c>
      <c r="AR66" s="30" t="str">
        <f t="shared" si="11"/>
        <v/>
      </c>
      <c r="AS66" s="31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34"/>
      <c r="CQ66" s="34"/>
    </row>
    <row r="67" spans="1:95" s="33" customFormat="1" ht="36.6" customHeight="1" outlineLevel="1" x14ac:dyDescent="0.25">
      <c r="Q67" s="94"/>
      <c r="R67" s="95"/>
      <c r="S67" s="90"/>
      <c r="T67" s="78"/>
      <c r="U67" s="71"/>
      <c r="V67" s="24"/>
      <c r="W67" s="71"/>
      <c r="X67" s="25"/>
      <c r="Y67" s="32" t="str">
        <f t="shared" si="8"/>
        <v/>
      </c>
      <c r="Z67" s="107" t="str">
        <f>VLOOKUP('Ocultar - Fórmulas'!N56,'Ocultar - Fórmulas'!P:Q,2,FALSE)</f>
        <v>Preenchimento está OK</v>
      </c>
      <c r="AA67" s="10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30" t="str">
        <f t="shared" si="2"/>
        <v/>
      </c>
      <c r="AR67" s="30" t="str">
        <f t="shared" si="11"/>
        <v/>
      </c>
      <c r="AS67" s="31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34"/>
      <c r="CQ67" s="34"/>
    </row>
    <row r="68" spans="1:95" s="33" customFormat="1" ht="36.6" customHeight="1" outlineLevel="1" x14ac:dyDescent="0.25">
      <c r="Q68" s="94"/>
      <c r="R68" s="95"/>
      <c r="S68" s="90"/>
      <c r="T68" s="78"/>
      <c r="U68" s="71"/>
      <c r="V68" s="24"/>
      <c r="W68" s="71"/>
      <c r="X68" s="25"/>
      <c r="Y68" s="32" t="str">
        <f t="shared" si="8"/>
        <v/>
      </c>
      <c r="Z68" s="107" t="str">
        <f>VLOOKUP('Ocultar - Fórmulas'!N57,'Ocultar - Fórmulas'!P:Q,2,FALSE)</f>
        <v>Preenchimento está OK</v>
      </c>
      <c r="AA68" s="10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30" t="str">
        <f t="shared" si="2"/>
        <v/>
      </c>
      <c r="AR68" s="30" t="str">
        <f t="shared" si="11"/>
        <v/>
      </c>
      <c r="AS68" s="31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34"/>
      <c r="CQ68" s="34"/>
    </row>
    <row r="69" spans="1:95" s="33" customFormat="1" ht="36.6" customHeight="1" outlineLevel="1" x14ac:dyDescent="0.25">
      <c r="Q69" s="94"/>
      <c r="R69" s="95"/>
      <c r="S69" s="90"/>
      <c r="T69" s="78"/>
      <c r="U69" s="71"/>
      <c r="V69" s="24"/>
      <c r="W69" s="71"/>
      <c r="X69" s="25"/>
      <c r="Y69" s="32" t="str">
        <f t="shared" si="8"/>
        <v/>
      </c>
      <c r="Z69" s="107" t="str">
        <f>VLOOKUP('Ocultar - Fórmulas'!N58,'Ocultar - Fórmulas'!P:Q,2,FALSE)</f>
        <v>Preenchimento está OK</v>
      </c>
      <c r="AA69" s="10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30" t="str">
        <f t="shared" si="2"/>
        <v/>
      </c>
      <c r="AR69" s="30" t="str">
        <f t="shared" si="11"/>
        <v/>
      </c>
      <c r="AS69" s="31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34"/>
      <c r="CQ69" s="34"/>
    </row>
    <row r="70" spans="1:95" s="33" customFormat="1" ht="36.6" customHeight="1" outlineLevel="1" x14ac:dyDescent="0.25">
      <c r="Q70" s="94"/>
      <c r="R70" s="95"/>
      <c r="S70" s="90"/>
      <c r="T70" s="78"/>
      <c r="U70" s="71"/>
      <c r="V70" s="24"/>
      <c r="W70" s="71"/>
      <c r="X70" s="25"/>
      <c r="Y70" s="32" t="str">
        <f t="shared" si="8"/>
        <v/>
      </c>
      <c r="Z70" s="107" t="str">
        <f>VLOOKUP('Ocultar - Fórmulas'!N59,'Ocultar - Fórmulas'!P:Q,2,FALSE)</f>
        <v>Preenchimento está OK</v>
      </c>
      <c r="AA70" s="10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30" t="str">
        <f t="shared" ref="AQ70:AQ133" si="12">IF(U70&lt;&gt;0,SUM(AA70:AP70),"")</f>
        <v/>
      </c>
      <c r="AR70" s="30" t="str">
        <f t="shared" si="11"/>
        <v/>
      </c>
      <c r="AS70" s="31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34"/>
      <c r="CQ70" s="34"/>
    </row>
    <row r="71" spans="1:95" s="33" customFormat="1" ht="36.6" customHeight="1" outlineLevel="1" x14ac:dyDescent="0.25">
      <c r="Q71" s="94"/>
      <c r="R71" s="95"/>
      <c r="S71" s="90"/>
      <c r="T71" s="78"/>
      <c r="U71" s="71"/>
      <c r="V71" s="24"/>
      <c r="W71" s="71"/>
      <c r="X71" s="25"/>
      <c r="Y71" s="32" t="str">
        <f t="shared" si="8"/>
        <v/>
      </c>
      <c r="Z71" s="107" t="str">
        <f>VLOOKUP('Ocultar - Fórmulas'!N60,'Ocultar - Fórmulas'!P:Q,2,FALSE)</f>
        <v>Preenchimento está OK</v>
      </c>
      <c r="AA71" s="10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30" t="str">
        <f t="shared" si="12"/>
        <v/>
      </c>
      <c r="AR71" s="30" t="str">
        <f t="shared" si="11"/>
        <v/>
      </c>
      <c r="AS71" s="31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34"/>
      <c r="CQ71" s="34"/>
    </row>
    <row r="72" spans="1:95" s="33" customFormat="1" ht="36.6" customHeight="1" outlineLevel="1" x14ac:dyDescent="0.25">
      <c r="Q72" s="94"/>
      <c r="R72" s="95"/>
      <c r="S72" s="90"/>
      <c r="T72" s="78"/>
      <c r="U72" s="71"/>
      <c r="V72" s="24"/>
      <c r="W72" s="71"/>
      <c r="X72" s="25"/>
      <c r="Y72" s="32" t="str">
        <f t="shared" si="8"/>
        <v/>
      </c>
      <c r="Z72" s="107" t="str">
        <f>VLOOKUP('Ocultar - Fórmulas'!N61,'Ocultar - Fórmulas'!P:Q,2,FALSE)</f>
        <v>Preenchimento está OK</v>
      </c>
      <c r="AA72" s="10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30" t="str">
        <f t="shared" si="12"/>
        <v/>
      </c>
      <c r="AR72" s="30" t="str">
        <f t="shared" si="11"/>
        <v/>
      </c>
      <c r="AS72" s="31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34"/>
      <c r="CQ72" s="34"/>
    </row>
    <row r="73" spans="1:95" s="33" customFormat="1" ht="36.6" customHeight="1" outlineLevel="1" x14ac:dyDescent="0.25">
      <c r="Q73" s="94"/>
      <c r="R73" s="95"/>
      <c r="S73" s="90"/>
      <c r="T73" s="78"/>
      <c r="U73" s="71"/>
      <c r="V73" s="24"/>
      <c r="W73" s="71"/>
      <c r="X73" s="25"/>
      <c r="Y73" s="32" t="str">
        <f t="shared" si="8"/>
        <v/>
      </c>
      <c r="Z73" s="107" t="str">
        <f>VLOOKUP('Ocultar - Fórmulas'!N62,'Ocultar - Fórmulas'!P:Q,2,FALSE)</f>
        <v>Preenchimento está OK</v>
      </c>
      <c r="AA73" s="10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30" t="str">
        <f t="shared" si="12"/>
        <v/>
      </c>
      <c r="AR73" s="30" t="str">
        <f t="shared" si="11"/>
        <v/>
      </c>
      <c r="AS73" s="31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34"/>
      <c r="CQ73" s="34"/>
    </row>
    <row r="74" spans="1:95" s="33" customFormat="1" ht="36.6" customHeight="1" outlineLevel="1" x14ac:dyDescent="0.25">
      <c r="Q74" s="94"/>
      <c r="R74" s="95"/>
      <c r="S74" s="90"/>
      <c r="T74" s="78"/>
      <c r="U74" s="71"/>
      <c r="V74" s="24"/>
      <c r="W74" s="71"/>
      <c r="X74" s="25"/>
      <c r="Y74" s="32" t="str">
        <f t="shared" si="8"/>
        <v/>
      </c>
      <c r="Z74" s="107" t="str">
        <f>VLOOKUP('Ocultar - Fórmulas'!N63,'Ocultar - Fórmulas'!P:Q,2,FALSE)</f>
        <v>Preenchimento está OK</v>
      </c>
      <c r="AA74" s="10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30" t="str">
        <f t="shared" si="12"/>
        <v/>
      </c>
      <c r="AR74" s="30" t="str">
        <f t="shared" si="11"/>
        <v/>
      </c>
      <c r="AS74" s="31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34"/>
      <c r="CQ74" s="34"/>
    </row>
    <row r="75" spans="1:95" s="33" customFormat="1" ht="36.6" customHeight="1" outlineLevel="1" x14ac:dyDescent="0.25">
      <c r="Q75" s="94"/>
      <c r="R75" s="95"/>
      <c r="S75" s="90"/>
      <c r="T75" s="78"/>
      <c r="U75" s="71"/>
      <c r="V75" s="24"/>
      <c r="W75" s="71"/>
      <c r="X75" s="25"/>
      <c r="Y75" s="32" t="str">
        <f t="shared" si="8"/>
        <v/>
      </c>
      <c r="Z75" s="107" t="str">
        <f>VLOOKUP('Ocultar - Fórmulas'!N64,'Ocultar - Fórmulas'!P:Q,2,FALSE)</f>
        <v>Preenchimento está OK</v>
      </c>
      <c r="AA75" s="10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30" t="str">
        <f t="shared" si="12"/>
        <v/>
      </c>
      <c r="AR75" s="30" t="str">
        <f t="shared" si="11"/>
        <v/>
      </c>
      <c r="AS75" s="31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34"/>
      <c r="CQ75" s="34"/>
    </row>
    <row r="76" spans="1:95" s="33" customFormat="1" ht="36.6" customHeight="1" outlineLevel="1" x14ac:dyDescent="0.25">
      <c r="Q76" s="94"/>
      <c r="R76" s="95"/>
      <c r="S76" s="90"/>
      <c r="T76" s="78"/>
      <c r="U76" s="71"/>
      <c r="V76" s="24"/>
      <c r="W76" s="71"/>
      <c r="X76" s="25"/>
      <c r="Y76" s="32" t="str">
        <f t="shared" si="8"/>
        <v/>
      </c>
      <c r="Z76" s="107" t="str">
        <f>VLOOKUP('Ocultar - Fórmulas'!N65,'Ocultar - Fórmulas'!P:Q,2,FALSE)</f>
        <v>Preenchimento está OK</v>
      </c>
      <c r="AA76" s="10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30" t="str">
        <f t="shared" si="12"/>
        <v/>
      </c>
      <c r="AR76" s="30" t="str">
        <f t="shared" si="11"/>
        <v/>
      </c>
      <c r="AS76" s="31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34"/>
      <c r="CQ76" s="34"/>
    </row>
    <row r="77" spans="1:95" s="33" customFormat="1" ht="36.6" customHeight="1" outlineLevel="1" x14ac:dyDescent="0.25">
      <c r="Q77" s="94"/>
      <c r="R77" s="95"/>
      <c r="S77" s="90"/>
      <c r="T77" s="78"/>
      <c r="U77" s="71"/>
      <c r="V77" s="24"/>
      <c r="W77" s="71"/>
      <c r="X77" s="25"/>
      <c r="Y77" s="32" t="str">
        <f t="shared" si="8"/>
        <v/>
      </c>
      <c r="Z77" s="107" t="str">
        <f>VLOOKUP('Ocultar - Fórmulas'!N66,'Ocultar - Fórmulas'!P:Q,2,FALSE)</f>
        <v>Preenchimento está OK</v>
      </c>
      <c r="AA77" s="10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30" t="str">
        <f t="shared" si="12"/>
        <v/>
      </c>
      <c r="AR77" s="30" t="str">
        <f t="shared" si="11"/>
        <v/>
      </c>
      <c r="AS77" s="31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34"/>
      <c r="CQ77" s="34"/>
    </row>
    <row r="78" spans="1:95" s="33" customFormat="1" ht="36.6" customHeight="1" outlineLevel="1" x14ac:dyDescent="0.25">
      <c r="Q78" s="94"/>
      <c r="R78" s="95"/>
      <c r="S78" s="90"/>
      <c r="T78" s="78"/>
      <c r="U78" s="71"/>
      <c r="V78" s="24"/>
      <c r="W78" s="71"/>
      <c r="X78" s="25"/>
      <c r="Y78" s="32" t="str">
        <f t="shared" si="8"/>
        <v/>
      </c>
      <c r="Z78" s="107" t="str">
        <f>VLOOKUP('Ocultar - Fórmulas'!N67,'Ocultar - Fórmulas'!P:Q,2,FALSE)</f>
        <v>Preenchimento está OK</v>
      </c>
      <c r="AA78" s="10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30" t="str">
        <f t="shared" si="12"/>
        <v/>
      </c>
      <c r="AR78" s="30" t="str">
        <f t="shared" si="11"/>
        <v/>
      </c>
      <c r="AS78" s="31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34"/>
      <c r="CQ78" s="34"/>
    </row>
    <row r="79" spans="1:95" s="33" customFormat="1" ht="36.6" customHeight="1" outlineLevel="1" x14ac:dyDescent="0.25">
      <c r="Q79" s="94"/>
      <c r="R79" s="95"/>
      <c r="S79" s="90"/>
      <c r="T79" s="78"/>
      <c r="U79" s="71"/>
      <c r="V79" s="24"/>
      <c r="W79" s="71"/>
      <c r="X79" s="25"/>
      <c r="Y79" s="32" t="str">
        <f t="shared" si="8"/>
        <v/>
      </c>
      <c r="Z79" s="107" t="str">
        <f>VLOOKUP('Ocultar - Fórmulas'!N68,'Ocultar - Fórmulas'!P:Q,2,FALSE)</f>
        <v>Preenchimento está OK</v>
      </c>
      <c r="AA79" s="10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30" t="str">
        <f t="shared" si="12"/>
        <v/>
      </c>
      <c r="AR79" s="30" t="str">
        <f t="shared" si="11"/>
        <v/>
      </c>
      <c r="AS79" s="31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34"/>
      <c r="CQ79" s="34"/>
    </row>
    <row r="80" spans="1:95" s="33" customFormat="1" ht="36.6" customHeight="1" outlineLevel="1" x14ac:dyDescent="0.25">
      <c r="Q80" s="94"/>
      <c r="R80" s="95"/>
      <c r="S80" s="90"/>
      <c r="T80" s="78"/>
      <c r="U80" s="71"/>
      <c r="V80" s="24"/>
      <c r="W80" s="71"/>
      <c r="X80" s="25"/>
      <c r="Y80" s="32" t="str">
        <f t="shared" si="8"/>
        <v/>
      </c>
      <c r="Z80" s="107" t="str">
        <f>VLOOKUP('Ocultar - Fórmulas'!N69,'Ocultar - Fórmulas'!P:Q,2,FALSE)</f>
        <v>Preenchimento está OK</v>
      </c>
      <c r="AA80" s="10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30" t="str">
        <f t="shared" si="12"/>
        <v/>
      </c>
      <c r="AR80" s="30" t="str">
        <f t="shared" si="11"/>
        <v/>
      </c>
      <c r="AS80" s="31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34"/>
      <c r="CQ80" s="34"/>
    </row>
    <row r="81" spans="17:95" s="33" customFormat="1" ht="36.6" customHeight="1" outlineLevel="1" x14ac:dyDescent="0.25">
      <c r="Q81" s="94"/>
      <c r="R81" s="95"/>
      <c r="S81" s="90"/>
      <c r="T81" s="78"/>
      <c r="U81" s="71"/>
      <c r="V81" s="24"/>
      <c r="W81" s="71"/>
      <c r="X81" s="25"/>
      <c r="Y81" s="32" t="str">
        <f t="shared" si="8"/>
        <v/>
      </c>
      <c r="Z81" s="107" t="str">
        <f>VLOOKUP('Ocultar - Fórmulas'!N70,'Ocultar - Fórmulas'!P:Q,2,FALSE)</f>
        <v>Preenchimento está OK</v>
      </c>
      <c r="AA81" s="10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30" t="str">
        <f t="shared" si="12"/>
        <v/>
      </c>
      <c r="AR81" s="30" t="str">
        <f t="shared" si="11"/>
        <v/>
      </c>
      <c r="AS81" s="31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34"/>
      <c r="CQ81" s="34"/>
    </row>
    <row r="82" spans="17:95" s="33" customFormat="1" ht="36.6" customHeight="1" outlineLevel="1" x14ac:dyDescent="0.25">
      <c r="Q82" s="94"/>
      <c r="R82" s="95"/>
      <c r="S82" s="90"/>
      <c r="T82" s="78"/>
      <c r="U82" s="71"/>
      <c r="V82" s="24"/>
      <c r="W82" s="71"/>
      <c r="X82" s="25"/>
      <c r="Y82" s="32" t="str">
        <f t="shared" si="8"/>
        <v/>
      </c>
      <c r="Z82" s="107" t="str">
        <f>VLOOKUP('Ocultar - Fórmulas'!N71,'Ocultar - Fórmulas'!P:Q,2,FALSE)</f>
        <v>Preenchimento está OK</v>
      </c>
      <c r="AA82" s="10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30" t="str">
        <f t="shared" si="12"/>
        <v/>
      </c>
      <c r="AR82" s="30" t="str">
        <f t="shared" si="11"/>
        <v/>
      </c>
      <c r="AS82" s="31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34"/>
      <c r="CQ82" s="34"/>
    </row>
    <row r="83" spans="17:95" s="33" customFormat="1" ht="36.6" customHeight="1" outlineLevel="1" x14ac:dyDescent="0.25">
      <c r="Q83" s="94"/>
      <c r="R83" s="95"/>
      <c r="S83" s="90"/>
      <c r="T83" s="78"/>
      <c r="U83" s="71"/>
      <c r="V83" s="24"/>
      <c r="W83" s="71"/>
      <c r="X83" s="25"/>
      <c r="Y83" s="32" t="str">
        <f t="shared" si="8"/>
        <v/>
      </c>
      <c r="Z83" s="107" t="str">
        <f>VLOOKUP('Ocultar - Fórmulas'!N72,'Ocultar - Fórmulas'!P:Q,2,FALSE)</f>
        <v>Preenchimento está OK</v>
      </c>
      <c r="AA83" s="10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30" t="str">
        <f t="shared" si="12"/>
        <v/>
      </c>
      <c r="AR83" s="30" t="str">
        <f t="shared" si="11"/>
        <v/>
      </c>
      <c r="AS83" s="31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34"/>
      <c r="CQ83" s="34"/>
    </row>
    <row r="84" spans="17:95" s="33" customFormat="1" ht="36.6" customHeight="1" outlineLevel="1" x14ac:dyDescent="0.25">
      <c r="Q84" s="94"/>
      <c r="R84" s="95"/>
      <c r="S84" s="90"/>
      <c r="T84" s="78"/>
      <c r="U84" s="71"/>
      <c r="V84" s="24"/>
      <c r="W84" s="71"/>
      <c r="X84" s="25"/>
      <c r="Y84" s="32" t="str">
        <f t="shared" si="8"/>
        <v/>
      </c>
      <c r="Z84" s="107" t="str">
        <f>VLOOKUP('Ocultar - Fórmulas'!N73,'Ocultar - Fórmulas'!P:Q,2,FALSE)</f>
        <v>Preenchimento está OK</v>
      </c>
      <c r="AA84" s="10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30" t="str">
        <f t="shared" si="12"/>
        <v/>
      </c>
      <c r="AR84" s="30" t="str">
        <f t="shared" si="11"/>
        <v/>
      </c>
      <c r="AS84" s="31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34"/>
      <c r="CQ84" s="34"/>
    </row>
    <row r="85" spans="17:95" s="33" customFormat="1" ht="36.6" customHeight="1" outlineLevel="1" x14ac:dyDescent="0.25">
      <c r="Q85" s="94"/>
      <c r="R85" s="95"/>
      <c r="S85" s="90"/>
      <c r="T85" s="78"/>
      <c r="U85" s="71"/>
      <c r="V85" s="24"/>
      <c r="W85" s="71"/>
      <c r="X85" s="25"/>
      <c r="Y85" s="32" t="str">
        <f t="shared" si="8"/>
        <v/>
      </c>
      <c r="Z85" s="107" t="str">
        <f>VLOOKUP('Ocultar - Fórmulas'!N74,'Ocultar - Fórmulas'!P:Q,2,FALSE)</f>
        <v>Preenchimento está OK</v>
      </c>
      <c r="AA85" s="10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30" t="str">
        <f t="shared" si="12"/>
        <v/>
      </c>
      <c r="AR85" s="30" t="str">
        <f t="shared" si="11"/>
        <v/>
      </c>
      <c r="AS85" s="31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34"/>
      <c r="CQ85" s="34"/>
    </row>
    <row r="86" spans="17:95" s="33" customFormat="1" ht="36.6" customHeight="1" outlineLevel="1" x14ac:dyDescent="0.25">
      <c r="Q86" s="94"/>
      <c r="R86" s="95"/>
      <c r="S86" s="90"/>
      <c r="T86" s="78"/>
      <c r="U86" s="71"/>
      <c r="V86" s="24"/>
      <c r="W86" s="71"/>
      <c r="X86" s="25"/>
      <c r="Y86" s="32" t="str">
        <f t="shared" si="8"/>
        <v/>
      </c>
      <c r="Z86" s="107" t="str">
        <f>VLOOKUP('Ocultar - Fórmulas'!N75,'Ocultar - Fórmulas'!P:Q,2,FALSE)</f>
        <v>Preenchimento está OK</v>
      </c>
      <c r="AA86" s="10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30" t="str">
        <f t="shared" si="12"/>
        <v/>
      </c>
      <c r="AR86" s="30" t="str">
        <f t="shared" si="11"/>
        <v/>
      </c>
      <c r="AS86" s="31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34"/>
      <c r="CQ86" s="34"/>
    </row>
    <row r="87" spans="17:95" s="33" customFormat="1" ht="36.6" customHeight="1" outlineLevel="1" x14ac:dyDescent="0.25">
      <c r="Q87" s="94"/>
      <c r="R87" s="95"/>
      <c r="S87" s="90"/>
      <c r="T87" s="78"/>
      <c r="U87" s="71"/>
      <c r="V87" s="24"/>
      <c r="W87" s="71"/>
      <c r="X87" s="25"/>
      <c r="Y87" s="32" t="str">
        <f t="shared" si="8"/>
        <v/>
      </c>
      <c r="Z87" s="107" t="str">
        <f>VLOOKUP('Ocultar - Fórmulas'!N76,'Ocultar - Fórmulas'!P:Q,2,FALSE)</f>
        <v>Preenchimento está OK</v>
      </c>
      <c r="AA87" s="10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30" t="str">
        <f t="shared" si="12"/>
        <v/>
      </c>
      <c r="AR87" s="30" t="str">
        <f t="shared" si="11"/>
        <v/>
      </c>
      <c r="AS87" s="31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34"/>
      <c r="CQ87" s="34"/>
    </row>
    <row r="88" spans="17:95" s="33" customFormat="1" ht="36.6" customHeight="1" outlineLevel="1" x14ac:dyDescent="0.25">
      <c r="Q88" s="94"/>
      <c r="R88" s="95"/>
      <c r="S88" s="90"/>
      <c r="T88" s="78"/>
      <c r="U88" s="71"/>
      <c r="V88" s="24"/>
      <c r="W88" s="71"/>
      <c r="X88" s="25"/>
      <c r="Y88" s="32" t="str">
        <f t="shared" si="8"/>
        <v/>
      </c>
      <c r="Z88" s="107" t="str">
        <f>VLOOKUP('Ocultar - Fórmulas'!N77,'Ocultar - Fórmulas'!P:Q,2,FALSE)</f>
        <v>Preenchimento está OK</v>
      </c>
      <c r="AA88" s="10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30" t="str">
        <f t="shared" si="12"/>
        <v/>
      </c>
      <c r="AR88" s="30" t="str">
        <f t="shared" si="11"/>
        <v/>
      </c>
      <c r="AS88" s="31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34"/>
      <c r="CQ88" s="34"/>
    </row>
    <row r="89" spans="17:95" s="33" customFormat="1" ht="36.6" customHeight="1" outlineLevel="1" x14ac:dyDescent="0.25">
      <c r="Q89" s="94"/>
      <c r="R89" s="95"/>
      <c r="S89" s="90"/>
      <c r="T89" s="78"/>
      <c r="U89" s="71"/>
      <c r="V89" s="24"/>
      <c r="W89" s="71"/>
      <c r="X89" s="25"/>
      <c r="Y89" s="32" t="str">
        <f t="shared" si="8"/>
        <v/>
      </c>
      <c r="Z89" s="107" t="str">
        <f>VLOOKUP('Ocultar - Fórmulas'!N78,'Ocultar - Fórmulas'!P:Q,2,FALSE)</f>
        <v>Preenchimento está OK</v>
      </c>
      <c r="AA89" s="10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30" t="str">
        <f t="shared" si="12"/>
        <v/>
      </c>
      <c r="AR89" s="30" t="str">
        <f t="shared" si="11"/>
        <v/>
      </c>
      <c r="AS89" s="31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34"/>
      <c r="CQ89" s="34"/>
    </row>
    <row r="90" spans="17:95" s="33" customFormat="1" ht="36.6" customHeight="1" outlineLevel="1" x14ac:dyDescent="0.25">
      <c r="Q90" s="94"/>
      <c r="R90" s="95"/>
      <c r="S90" s="90"/>
      <c r="T90" s="78"/>
      <c r="U90" s="71"/>
      <c r="V90" s="24"/>
      <c r="W90" s="71"/>
      <c r="X90" s="25"/>
      <c r="Y90" s="32" t="str">
        <f t="shared" si="8"/>
        <v/>
      </c>
      <c r="Z90" s="107" t="str">
        <f>VLOOKUP('Ocultar - Fórmulas'!N79,'Ocultar - Fórmulas'!P:Q,2,FALSE)</f>
        <v>Preenchimento está OK</v>
      </c>
      <c r="AA90" s="10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30" t="str">
        <f t="shared" si="12"/>
        <v/>
      </c>
      <c r="AR90" s="30" t="str">
        <f t="shared" si="11"/>
        <v/>
      </c>
      <c r="AS90" s="31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34"/>
      <c r="CQ90" s="34"/>
    </row>
    <row r="91" spans="17:95" s="33" customFormat="1" ht="36.6" customHeight="1" outlineLevel="1" x14ac:dyDescent="0.25">
      <c r="Q91" s="94"/>
      <c r="R91" s="95"/>
      <c r="S91" s="90"/>
      <c r="T91" s="78"/>
      <c r="U91" s="71"/>
      <c r="V91" s="24"/>
      <c r="W91" s="71"/>
      <c r="X91" s="25"/>
      <c r="Y91" s="32" t="str">
        <f t="shared" si="8"/>
        <v/>
      </c>
      <c r="Z91" s="107" t="str">
        <f>VLOOKUP('Ocultar - Fórmulas'!N80,'Ocultar - Fórmulas'!P:Q,2,FALSE)</f>
        <v>Preenchimento está OK</v>
      </c>
      <c r="AA91" s="10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30" t="str">
        <f t="shared" si="12"/>
        <v/>
      </c>
      <c r="AR91" s="30" t="str">
        <f t="shared" si="11"/>
        <v/>
      </c>
      <c r="AS91" s="31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34"/>
      <c r="CQ91" s="34"/>
    </row>
    <row r="92" spans="17:95" s="33" customFormat="1" ht="36.6" customHeight="1" outlineLevel="1" x14ac:dyDescent="0.25">
      <c r="Q92" s="94"/>
      <c r="R92" s="95"/>
      <c r="S92" s="90"/>
      <c r="T92" s="78"/>
      <c r="U92" s="71"/>
      <c r="V92" s="24"/>
      <c r="W92" s="71"/>
      <c r="X92" s="25"/>
      <c r="Y92" s="32" t="str">
        <f t="shared" si="8"/>
        <v/>
      </c>
      <c r="Z92" s="107" t="str">
        <f>VLOOKUP('Ocultar - Fórmulas'!N81,'Ocultar - Fórmulas'!P:Q,2,FALSE)</f>
        <v>Preenchimento está OK</v>
      </c>
      <c r="AA92" s="10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30" t="str">
        <f t="shared" si="12"/>
        <v/>
      </c>
      <c r="AR92" s="30" t="str">
        <f t="shared" si="11"/>
        <v/>
      </c>
      <c r="AS92" s="31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34"/>
      <c r="CQ92" s="34"/>
    </row>
    <row r="93" spans="17:95" s="33" customFormat="1" ht="36.6" customHeight="1" outlineLevel="1" x14ac:dyDescent="0.25">
      <c r="Q93" s="94"/>
      <c r="R93" s="95"/>
      <c r="S93" s="90"/>
      <c r="T93" s="78"/>
      <c r="U93" s="71"/>
      <c r="V93" s="24"/>
      <c r="W93" s="71"/>
      <c r="X93" s="25"/>
      <c r="Y93" s="32" t="str">
        <f t="shared" si="8"/>
        <v/>
      </c>
      <c r="Z93" s="107" t="str">
        <f>VLOOKUP('Ocultar - Fórmulas'!N82,'Ocultar - Fórmulas'!P:Q,2,FALSE)</f>
        <v>Preenchimento está OK</v>
      </c>
      <c r="AA93" s="10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30" t="str">
        <f t="shared" si="12"/>
        <v/>
      </c>
      <c r="AR93" s="30" t="str">
        <f t="shared" si="11"/>
        <v/>
      </c>
      <c r="AS93" s="31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34"/>
      <c r="CQ93" s="34"/>
    </row>
    <row r="94" spans="17:95" s="33" customFormat="1" ht="36.6" customHeight="1" outlineLevel="1" x14ac:dyDescent="0.25">
      <c r="Q94" s="94"/>
      <c r="R94" s="95"/>
      <c r="S94" s="90"/>
      <c r="T94" s="78"/>
      <c r="U94" s="71"/>
      <c r="V94" s="24"/>
      <c r="W94" s="71"/>
      <c r="X94" s="25"/>
      <c r="Y94" s="32" t="str">
        <f t="shared" si="8"/>
        <v/>
      </c>
      <c r="Z94" s="107" t="str">
        <f>VLOOKUP('Ocultar - Fórmulas'!N83,'Ocultar - Fórmulas'!P:Q,2,FALSE)</f>
        <v>Preenchimento está OK</v>
      </c>
      <c r="AA94" s="10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30" t="str">
        <f t="shared" si="12"/>
        <v/>
      </c>
      <c r="AR94" s="30" t="str">
        <f t="shared" si="11"/>
        <v/>
      </c>
      <c r="AS94" s="31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34"/>
      <c r="CQ94" s="34"/>
    </row>
    <row r="95" spans="17:95" s="33" customFormat="1" ht="36.6" customHeight="1" outlineLevel="1" x14ac:dyDescent="0.25">
      <c r="Q95" s="94"/>
      <c r="R95" s="95"/>
      <c r="S95" s="90"/>
      <c r="T95" s="78"/>
      <c r="U95" s="71"/>
      <c r="V95" s="24"/>
      <c r="W95" s="71"/>
      <c r="X95" s="25"/>
      <c r="Y95" s="32" t="str">
        <f t="shared" si="8"/>
        <v/>
      </c>
      <c r="Z95" s="107" t="str">
        <f>VLOOKUP('Ocultar - Fórmulas'!N84,'Ocultar - Fórmulas'!P:Q,2,FALSE)</f>
        <v>Preenchimento está OK</v>
      </c>
      <c r="AA95" s="10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30" t="str">
        <f t="shared" si="12"/>
        <v/>
      </c>
      <c r="AR95" s="30" t="str">
        <f t="shared" si="11"/>
        <v/>
      </c>
      <c r="AS95" s="31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34"/>
      <c r="CQ95" s="34"/>
    </row>
    <row r="96" spans="17:95" s="33" customFormat="1" ht="36.6" customHeight="1" outlineLevel="1" x14ac:dyDescent="0.25">
      <c r="Q96" s="94"/>
      <c r="R96" s="95"/>
      <c r="S96" s="90"/>
      <c r="T96" s="78"/>
      <c r="U96" s="71"/>
      <c r="V96" s="24"/>
      <c r="W96" s="71"/>
      <c r="X96" s="25"/>
      <c r="Y96" s="32" t="str">
        <f t="shared" si="8"/>
        <v/>
      </c>
      <c r="Z96" s="107" t="str">
        <f>VLOOKUP('Ocultar - Fórmulas'!N85,'Ocultar - Fórmulas'!P:Q,2,FALSE)</f>
        <v>Preenchimento está OK</v>
      </c>
      <c r="AA96" s="10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30" t="str">
        <f t="shared" si="12"/>
        <v/>
      </c>
      <c r="AR96" s="30" t="str">
        <f t="shared" si="11"/>
        <v/>
      </c>
      <c r="AS96" s="31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34"/>
      <c r="CQ96" s="34"/>
    </row>
    <row r="97" spans="17:95" s="33" customFormat="1" ht="36.6" customHeight="1" outlineLevel="1" x14ac:dyDescent="0.25">
      <c r="Q97" s="94"/>
      <c r="R97" s="95"/>
      <c r="S97" s="90"/>
      <c r="T97" s="78"/>
      <c r="U97" s="71"/>
      <c r="V97" s="24"/>
      <c r="W97" s="71"/>
      <c r="X97" s="25"/>
      <c r="Y97" s="32" t="str">
        <f t="shared" ref="Y97:Y160" si="13">IF(W97*X97=0,"",W97*X97)</f>
        <v/>
      </c>
      <c r="Z97" s="107" t="str">
        <f>VLOOKUP('Ocultar - Fórmulas'!N86,'Ocultar - Fórmulas'!P:Q,2,FALSE)</f>
        <v>Preenchimento está OK</v>
      </c>
      <c r="AA97" s="10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30" t="str">
        <f t="shared" si="12"/>
        <v/>
      </c>
      <c r="AR97" s="30" t="str">
        <f t="shared" si="11"/>
        <v/>
      </c>
      <c r="AS97" s="31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34"/>
      <c r="CQ97" s="34"/>
    </row>
    <row r="98" spans="17:95" s="33" customFormat="1" ht="36.6" customHeight="1" outlineLevel="1" x14ac:dyDescent="0.25">
      <c r="Q98" s="94"/>
      <c r="R98" s="95"/>
      <c r="S98" s="90"/>
      <c r="T98" s="78"/>
      <c r="U98" s="71"/>
      <c r="V98" s="24"/>
      <c r="W98" s="71"/>
      <c r="X98" s="25"/>
      <c r="Y98" s="32" t="str">
        <f t="shared" si="13"/>
        <v/>
      </c>
      <c r="Z98" s="107" t="str">
        <f>VLOOKUP('Ocultar - Fórmulas'!N87,'Ocultar - Fórmulas'!P:Q,2,FALSE)</f>
        <v>Preenchimento está OK</v>
      </c>
      <c r="AA98" s="10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30" t="str">
        <f t="shared" si="12"/>
        <v/>
      </c>
      <c r="AR98" s="30" t="str">
        <f t="shared" si="11"/>
        <v/>
      </c>
      <c r="AS98" s="31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34"/>
      <c r="CQ98" s="34"/>
    </row>
    <row r="99" spans="17:95" s="33" customFormat="1" ht="36.6" customHeight="1" outlineLevel="1" x14ac:dyDescent="0.25">
      <c r="Q99" s="94"/>
      <c r="R99" s="95"/>
      <c r="S99" s="90"/>
      <c r="T99" s="78"/>
      <c r="U99" s="71"/>
      <c r="V99" s="24"/>
      <c r="W99" s="71"/>
      <c r="X99" s="25"/>
      <c r="Y99" s="32" t="str">
        <f t="shared" si="13"/>
        <v/>
      </c>
      <c r="Z99" s="107" t="str">
        <f>VLOOKUP('Ocultar - Fórmulas'!N88,'Ocultar - Fórmulas'!P:Q,2,FALSE)</f>
        <v>Preenchimento está OK</v>
      </c>
      <c r="AA99" s="10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30" t="str">
        <f t="shared" si="12"/>
        <v/>
      </c>
      <c r="AR99" s="30" t="str">
        <f t="shared" si="11"/>
        <v/>
      </c>
      <c r="AS99" s="31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34"/>
      <c r="CQ99" s="34"/>
    </row>
    <row r="100" spans="17:95" s="33" customFormat="1" ht="36.6" customHeight="1" outlineLevel="1" x14ac:dyDescent="0.25">
      <c r="Q100" s="94"/>
      <c r="R100" s="95"/>
      <c r="S100" s="90"/>
      <c r="T100" s="78"/>
      <c r="U100" s="71"/>
      <c r="V100" s="24"/>
      <c r="W100" s="71"/>
      <c r="X100" s="25"/>
      <c r="Y100" s="32" t="str">
        <f t="shared" si="13"/>
        <v/>
      </c>
      <c r="Z100" s="107" t="str">
        <f>VLOOKUP('Ocultar - Fórmulas'!N89,'Ocultar - Fórmulas'!P:Q,2,FALSE)</f>
        <v>Preenchimento está OK</v>
      </c>
      <c r="AA100" s="10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30" t="str">
        <f t="shared" si="12"/>
        <v/>
      </c>
      <c r="AR100" s="30" t="str">
        <f t="shared" si="11"/>
        <v/>
      </c>
      <c r="AS100" s="31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34"/>
      <c r="CQ100" s="34"/>
    </row>
    <row r="101" spans="17:95" s="33" customFormat="1" ht="36.6" customHeight="1" outlineLevel="1" x14ac:dyDescent="0.25">
      <c r="Q101" s="94"/>
      <c r="R101" s="95"/>
      <c r="S101" s="90"/>
      <c r="T101" s="78"/>
      <c r="U101" s="71"/>
      <c r="V101" s="24"/>
      <c r="W101" s="71"/>
      <c r="X101" s="25"/>
      <c r="Y101" s="32" t="str">
        <f t="shared" si="13"/>
        <v/>
      </c>
      <c r="Z101" s="107" t="str">
        <f>VLOOKUP('Ocultar - Fórmulas'!N90,'Ocultar - Fórmulas'!P:Q,2,FALSE)</f>
        <v>Preenchimento está OK</v>
      </c>
      <c r="AA101" s="10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30" t="str">
        <f t="shared" si="12"/>
        <v/>
      </c>
      <c r="AR101" s="30" t="str">
        <f t="shared" si="11"/>
        <v/>
      </c>
      <c r="AS101" s="31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34"/>
      <c r="CQ101" s="34"/>
    </row>
    <row r="102" spans="17:95" s="33" customFormat="1" ht="36.6" customHeight="1" outlineLevel="1" x14ac:dyDescent="0.25">
      <c r="Q102" s="94"/>
      <c r="R102" s="95"/>
      <c r="S102" s="90"/>
      <c r="T102" s="78"/>
      <c r="U102" s="71"/>
      <c r="V102" s="24"/>
      <c r="W102" s="71"/>
      <c r="X102" s="25"/>
      <c r="Y102" s="32" t="str">
        <f t="shared" si="13"/>
        <v/>
      </c>
      <c r="Z102" s="107" t="str">
        <f>VLOOKUP('Ocultar - Fórmulas'!N91,'Ocultar - Fórmulas'!P:Q,2,FALSE)</f>
        <v>Preenchimento está OK</v>
      </c>
      <c r="AA102" s="10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30" t="str">
        <f t="shared" si="12"/>
        <v/>
      </c>
      <c r="AR102" s="30" t="str">
        <f t="shared" si="11"/>
        <v/>
      </c>
      <c r="AS102" s="31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34"/>
      <c r="CQ102" s="34"/>
    </row>
    <row r="103" spans="17:95" s="33" customFormat="1" ht="36.6" customHeight="1" outlineLevel="1" x14ac:dyDescent="0.25">
      <c r="Q103" s="94"/>
      <c r="R103" s="95"/>
      <c r="S103" s="90"/>
      <c r="T103" s="78"/>
      <c r="U103" s="71"/>
      <c r="V103" s="24"/>
      <c r="W103" s="71"/>
      <c r="X103" s="25"/>
      <c r="Y103" s="32" t="str">
        <f t="shared" si="13"/>
        <v/>
      </c>
      <c r="Z103" s="107" t="str">
        <f>VLOOKUP('Ocultar - Fórmulas'!N92,'Ocultar - Fórmulas'!P:Q,2,FALSE)</f>
        <v>Preenchimento está OK</v>
      </c>
      <c r="AA103" s="10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30" t="str">
        <f t="shared" si="12"/>
        <v/>
      </c>
      <c r="AR103" s="30" t="str">
        <f t="shared" si="11"/>
        <v/>
      </c>
      <c r="AS103" s="31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34"/>
      <c r="CQ103" s="34"/>
    </row>
    <row r="104" spans="17:95" s="33" customFormat="1" ht="36.6" customHeight="1" outlineLevel="1" x14ac:dyDescent="0.25">
      <c r="Q104" s="94"/>
      <c r="R104" s="95"/>
      <c r="S104" s="90"/>
      <c r="T104" s="78"/>
      <c r="U104" s="71"/>
      <c r="V104" s="24"/>
      <c r="W104" s="71"/>
      <c r="X104" s="25"/>
      <c r="Y104" s="32" t="str">
        <f t="shared" si="13"/>
        <v/>
      </c>
      <c r="Z104" s="107" t="str">
        <f>VLOOKUP('Ocultar - Fórmulas'!N93,'Ocultar - Fórmulas'!P:Q,2,FALSE)</f>
        <v>Preenchimento está OK</v>
      </c>
      <c r="AA104" s="10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30" t="str">
        <f t="shared" si="12"/>
        <v/>
      </c>
      <c r="AR104" s="30" t="str">
        <f t="shared" si="11"/>
        <v/>
      </c>
      <c r="AS104" s="31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34"/>
      <c r="CQ104" s="34"/>
    </row>
    <row r="105" spans="17:95" s="33" customFormat="1" ht="36.6" customHeight="1" outlineLevel="1" x14ac:dyDescent="0.25">
      <c r="Q105" s="94"/>
      <c r="R105" s="95"/>
      <c r="S105" s="90"/>
      <c r="T105" s="78"/>
      <c r="U105" s="71"/>
      <c r="V105" s="24"/>
      <c r="W105" s="71"/>
      <c r="X105" s="25"/>
      <c r="Y105" s="32" t="str">
        <f t="shared" si="13"/>
        <v/>
      </c>
      <c r="Z105" s="107" t="str">
        <f>VLOOKUP('Ocultar - Fórmulas'!N94,'Ocultar - Fórmulas'!P:Q,2,FALSE)</f>
        <v>Preenchimento está OK</v>
      </c>
      <c r="AA105" s="10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30" t="str">
        <f t="shared" si="12"/>
        <v/>
      </c>
      <c r="AR105" s="30" t="str">
        <f t="shared" si="11"/>
        <v/>
      </c>
      <c r="AS105" s="31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34"/>
      <c r="CQ105" s="34"/>
    </row>
    <row r="106" spans="17:95" s="33" customFormat="1" ht="36.6" customHeight="1" outlineLevel="1" x14ac:dyDescent="0.25">
      <c r="Q106" s="94"/>
      <c r="R106" s="95"/>
      <c r="S106" s="90"/>
      <c r="T106" s="78"/>
      <c r="U106" s="71"/>
      <c r="V106" s="24"/>
      <c r="W106" s="71"/>
      <c r="X106" s="25"/>
      <c r="Y106" s="32" t="str">
        <f t="shared" si="13"/>
        <v/>
      </c>
      <c r="Z106" s="107" t="str">
        <f>VLOOKUP('Ocultar - Fórmulas'!N95,'Ocultar - Fórmulas'!P:Q,2,FALSE)</f>
        <v>Preenchimento está OK</v>
      </c>
      <c r="AA106" s="10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30" t="str">
        <f t="shared" si="12"/>
        <v/>
      </c>
      <c r="AR106" s="30" t="str">
        <f t="shared" si="11"/>
        <v/>
      </c>
      <c r="AS106" s="31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34"/>
      <c r="CQ106" s="34"/>
    </row>
    <row r="107" spans="17:95" s="33" customFormat="1" ht="36.6" customHeight="1" outlineLevel="1" x14ac:dyDescent="0.25">
      <c r="Q107" s="94"/>
      <c r="R107" s="95"/>
      <c r="S107" s="90"/>
      <c r="T107" s="78"/>
      <c r="U107" s="71"/>
      <c r="V107" s="24"/>
      <c r="W107" s="71"/>
      <c r="X107" s="25"/>
      <c r="Y107" s="32" t="str">
        <f t="shared" si="13"/>
        <v/>
      </c>
      <c r="Z107" s="107" t="str">
        <f>VLOOKUP('Ocultar - Fórmulas'!N96,'Ocultar - Fórmulas'!P:Q,2,FALSE)</f>
        <v>Preenchimento está OK</v>
      </c>
      <c r="AA107" s="10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30" t="str">
        <f t="shared" si="12"/>
        <v/>
      </c>
      <c r="AR107" s="30" t="str">
        <f t="shared" si="11"/>
        <v/>
      </c>
      <c r="AS107" s="31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34"/>
      <c r="CQ107" s="34"/>
    </row>
    <row r="108" spans="17:95" s="33" customFormat="1" ht="36.6" customHeight="1" outlineLevel="1" x14ac:dyDescent="0.25">
      <c r="Q108" s="94"/>
      <c r="R108" s="95"/>
      <c r="S108" s="90"/>
      <c r="T108" s="78"/>
      <c r="U108" s="71"/>
      <c r="V108" s="24"/>
      <c r="W108" s="71"/>
      <c r="X108" s="25"/>
      <c r="Y108" s="32" t="str">
        <f t="shared" si="13"/>
        <v/>
      </c>
      <c r="Z108" s="107" t="str">
        <f>VLOOKUP('Ocultar - Fórmulas'!N97,'Ocultar - Fórmulas'!P:Q,2,FALSE)</f>
        <v>Preenchimento está OK</v>
      </c>
      <c r="AA108" s="10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30" t="str">
        <f t="shared" si="12"/>
        <v/>
      </c>
      <c r="AR108" s="30" t="str">
        <f t="shared" si="11"/>
        <v/>
      </c>
      <c r="AS108" s="31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34"/>
      <c r="CQ108" s="34"/>
    </row>
    <row r="109" spans="17:95" s="33" customFormat="1" ht="36.6" customHeight="1" outlineLevel="1" x14ac:dyDescent="0.25">
      <c r="Q109" s="94"/>
      <c r="R109" s="95"/>
      <c r="S109" s="90"/>
      <c r="T109" s="78"/>
      <c r="U109" s="71"/>
      <c r="V109" s="24"/>
      <c r="W109" s="71"/>
      <c r="X109" s="25"/>
      <c r="Y109" s="32" t="str">
        <f t="shared" si="13"/>
        <v/>
      </c>
      <c r="Z109" s="107" t="str">
        <f>VLOOKUP('Ocultar - Fórmulas'!N98,'Ocultar - Fórmulas'!P:Q,2,FALSE)</f>
        <v>Preenchimento está OK</v>
      </c>
      <c r="AA109" s="10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30" t="str">
        <f t="shared" si="12"/>
        <v/>
      </c>
      <c r="AR109" s="30" t="str">
        <f t="shared" si="11"/>
        <v/>
      </c>
      <c r="AS109" s="31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34"/>
      <c r="CQ109" s="34"/>
    </row>
    <row r="110" spans="17:95" s="33" customFormat="1" ht="36.6" customHeight="1" outlineLevel="1" x14ac:dyDescent="0.25">
      <c r="Q110" s="94"/>
      <c r="R110" s="95"/>
      <c r="S110" s="90"/>
      <c r="T110" s="78"/>
      <c r="U110" s="71"/>
      <c r="V110" s="24"/>
      <c r="W110" s="71"/>
      <c r="X110" s="25"/>
      <c r="Y110" s="32" t="str">
        <f t="shared" si="13"/>
        <v/>
      </c>
      <c r="Z110" s="107" t="str">
        <f>VLOOKUP('Ocultar - Fórmulas'!N99,'Ocultar - Fórmulas'!P:Q,2,FALSE)</f>
        <v>Preenchimento está OK</v>
      </c>
      <c r="AA110" s="10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30" t="str">
        <f t="shared" si="12"/>
        <v/>
      </c>
      <c r="AR110" s="30" t="str">
        <f t="shared" si="11"/>
        <v/>
      </c>
      <c r="AS110" s="31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34"/>
      <c r="CQ110" s="34"/>
    </row>
    <row r="111" spans="17:95" s="33" customFormat="1" ht="36.6" customHeight="1" outlineLevel="1" x14ac:dyDescent="0.25">
      <c r="Q111" s="94"/>
      <c r="R111" s="95"/>
      <c r="S111" s="90"/>
      <c r="T111" s="78"/>
      <c r="U111" s="71"/>
      <c r="V111" s="24"/>
      <c r="W111" s="71"/>
      <c r="X111" s="25"/>
      <c r="Y111" s="32" t="str">
        <f t="shared" si="13"/>
        <v/>
      </c>
      <c r="Z111" s="107" t="str">
        <f>VLOOKUP('Ocultar - Fórmulas'!N100,'Ocultar - Fórmulas'!P:Q,2,FALSE)</f>
        <v>Preenchimento está OK</v>
      </c>
      <c r="AA111" s="10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30" t="str">
        <f t="shared" si="12"/>
        <v/>
      </c>
      <c r="AR111" s="30" t="str">
        <f t="shared" si="11"/>
        <v/>
      </c>
      <c r="AS111" s="31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34"/>
      <c r="CQ111" s="34"/>
    </row>
    <row r="112" spans="17:95" s="33" customFormat="1" ht="36.6" customHeight="1" outlineLevel="1" x14ac:dyDescent="0.25">
      <c r="Q112" s="94"/>
      <c r="R112" s="95"/>
      <c r="S112" s="90"/>
      <c r="T112" s="78"/>
      <c r="U112" s="71"/>
      <c r="V112" s="24"/>
      <c r="W112" s="71"/>
      <c r="X112" s="25"/>
      <c r="Y112" s="32" t="str">
        <f t="shared" si="13"/>
        <v/>
      </c>
      <c r="Z112" s="107" t="str">
        <f>VLOOKUP('Ocultar - Fórmulas'!N101,'Ocultar - Fórmulas'!P:Q,2,FALSE)</f>
        <v>Preenchimento está OK</v>
      </c>
      <c r="AA112" s="10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30" t="str">
        <f t="shared" si="12"/>
        <v/>
      </c>
      <c r="AR112" s="30" t="str">
        <f t="shared" si="11"/>
        <v/>
      </c>
      <c r="AS112" s="31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34"/>
      <c r="CQ112" s="34"/>
    </row>
    <row r="113" spans="17:95" s="33" customFormat="1" ht="36.6" customHeight="1" outlineLevel="1" x14ac:dyDescent="0.25">
      <c r="Q113" s="94"/>
      <c r="R113" s="95"/>
      <c r="S113" s="90"/>
      <c r="T113" s="78"/>
      <c r="U113" s="71"/>
      <c r="V113" s="24"/>
      <c r="W113" s="71"/>
      <c r="X113" s="25"/>
      <c r="Y113" s="32" t="str">
        <f t="shared" si="13"/>
        <v/>
      </c>
      <c r="Z113" s="107" t="str">
        <f>VLOOKUP('Ocultar - Fórmulas'!N102,'Ocultar - Fórmulas'!P:Q,2,FALSE)</f>
        <v>Preenchimento está OK</v>
      </c>
      <c r="AA113" s="10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30" t="str">
        <f t="shared" si="12"/>
        <v/>
      </c>
      <c r="AR113" s="30" t="str">
        <f t="shared" si="11"/>
        <v/>
      </c>
      <c r="AS113" s="31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34"/>
      <c r="CQ113" s="34"/>
    </row>
    <row r="114" spans="17:95" s="33" customFormat="1" ht="36.6" customHeight="1" outlineLevel="1" x14ac:dyDescent="0.25">
      <c r="Q114" s="94"/>
      <c r="R114" s="95"/>
      <c r="S114" s="90"/>
      <c r="T114" s="78"/>
      <c r="U114" s="71"/>
      <c r="V114" s="24"/>
      <c r="W114" s="71"/>
      <c r="X114" s="25"/>
      <c r="Y114" s="32" t="str">
        <f t="shared" si="13"/>
        <v/>
      </c>
      <c r="Z114" s="107" t="str">
        <f>VLOOKUP('Ocultar - Fórmulas'!N103,'Ocultar - Fórmulas'!P:Q,2,FALSE)</f>
        <v>Preenchimento está OK</v>
      </c>
      <c r="AA114" s="10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30" t="str">
        <f t="shared" si="12"/>
        <v/>
      </c>
      <c r="AR114" s="30" t="str">
        <f t="shared" si="11"/>
        <v/>
      </c>
      <c r="AS114" s="31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34"/>
      <c r="CQ114" s="34"/>
    </row>
    <row r="115" spans="17:95" s="33" customFormat="1" ht="36.6" customHeight="1" outlineLevel="1" x14ac:dyDescent="0.25">
      <c r="Q115" s="94"/>
      <c r="R115" s="95"/>
      <c r="S115" s="90"/>
      <c r="T115" s="78"/>
      <c r="U115" s="71"/>
      <c r="V115" s="24"/>
      <c r="W115" s="71"/>
      <c r="X115" s="25"/>
      <c r="Y115" s="32" t="str">
        <f t="shared" si="13"/>
        <v/>
      </c>
      <c r="Z115" s="107" t="str">
        <f>VLOOKUP('Ocultar - Fórmulas'!N104,'Ocultar - Fórmulas'!P:Q,2,FALSE)</f>
        <v>Preenchimento está OK</v>
      </c>
      <c r="AA115" s="10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30" t="str">
        <f t="shared" si="12"/>
        <v/>
      </c>
      <c r="AR115" s="30" t="str">
        <f t="shared" si="11"/>
        <v/>
      </c>
      <c r="AS115" s="31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34"/>
      <c r="CQ115" s="34"/>
    </row>
    <row r="116" spans="17:95" s="33" customFormat="1" ht="36.6" customHeight="1" outlineLevel="1" x14ac:dyDescent="0.25">
      <c r="Q116" s="94"/>
      <c r="R116" s="95"/>
      <c r="S116" s="90"/>
      <c r="T116" s="78"/>
      <c r="U116" s="71"/>
      <c r="V116" s="24"/>
      <c r="W116" s="71"/>
      <c r="X116" s="25"/>
      <c r="Y116" s="32" t="str">
        <f t="shared" si="13"/>
        <v/>
      </c>
      <c r="Z116" s="107" t="str">
        <f>VLOOKUP('Ocultar - Fórmulas'!N105,'Ocultar - Fórmulas'!P:Q,2,FALSE)</f>
        <v>Preenchimento está OK</v>
      </c>
      <c r="AA116" s="10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30" t="str">
        <f t="shared" si="12"/>
        <v/>
      </c>
      <c r="AR116" s="30" t="str">
        <f t="shared" si="11"/>
        <v/>
      </c>
      <c r="AS116" s="31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34"/>
      <c r="CQ116" s="34"/>
    </row>
    <row r="117" spans="17:95" s="33" customFormat="1" ht="36.6" customHeight="1" outlineLevel="1" x14ac:dyDescent="0.25">
      <c r="Q117" s="94"/>
      <c r="R117" s="95"/>
      <c r="S117" s="90"/>
      <c r="T117" s="78"/>
      <c r="U117" s="71"/>
      <c r="V117" s="24"/>
      <c r="W117" s="71"/>
      <c r="X117" s="25"/>
      <c r="Y117" s="32" t="str">
        <f t="shared" si="13"/>
        <v/>
      </c>
      <c r="Z117" s="107" t="str">
        <f>VLOOKUP('Ocultar - Fórmulas'!N106,'Ocultar - Fórmulas'!P:Q,2,FALSE)</f>
        <v>Preenchimento está OK</v>
      </c>
      <c r="AA117" s="10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30" t="str">
        <f t="shared" si="12"/>
        <v/>
      </c>
      <c r="AR117" s="30" t="str">
        <f t="shared" si="11"/>
        <v/>
      </c>
      <c r="AS117" s="31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34"/>
      <c r="CQ117" s="34"/>
    </row>
    <row r="118" spans="17:95" s="33" customFormat="1" ht="36.6" customHeight="1" outlineLevel="1" x14ac:dyDescent="0.25">
      <c r="Q118" s="94"/>
      <c r="R118" s="95"/>
      <c r="S118" s="90"/>
      <c r="T118" s="78"/>
      <c r="U118" s="71"/>
      <c r="V118" s="24"/>
      <c r="W118" s="71"/>
      <c r="X118" s="25"/>
      <c r="Y118" s="32" t="str">
        <f t="shared" si="13"/>
        <v/>
      </c>
      <c r="Z118" s="107" t="str">
        <f>VLOOKUP('Ocultar - Fórmulas'!N107,'Ocultar - Fórmulas'!P:Q,2,FALSE)</f>
        <v>Preenchimento está OK</v>
      </c>
      <c r="AA118" s="10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30" t="str">
        <f t="shared" si="12"/>
        <v/>
      </c>
      <c r="AR118" s="30" t="str">
        <f t="shared" si="11"/>
        <v/>
      </c>
      <c r="AS118" s="31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34"/>
      <c r="CQ118" s="34"/>
    </row>
    <row r="119" spans="17:95" s="33" customFormat="1" ht="36.6" customHeight="1" outlineLevel="1" x14ac:dyDescent="0.25">
      <c r="Q119" s="94"/>
      <c r="R119" s="95"/>
      <c r="S119" s="90"/>
      <c r="T119" s="78"/>
      <c r="U119" s="71"/>
      <c r="V119" s="24"/>
      <c r="W119" s="71"/>
      <c r="X119" s="25"/>
      <c r="Y119" s="32" t="str">
        <f t="shared" si="13"/>
        <v/>
      </c>
      <c r="Z119" s="107" t="str">
        <f>VLOOKUP('Ocultar - Fórmulas'!N108,'Ocultar - Fórmulas'!P:Q,2,FALSE)</f>
        <v>Preenchimento está OK</v>
      </c>
      <c r="AA119" s="10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30" t="str">
        <f t="shared" si="12"/>
        <v/>
      </c>
      <c r="AR119" s="30" t="str">
        <f t="shared" si="11"/>
        <v/>
      </c>
      <c r="AS119" s="31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34"/>
      <c r="CQ119" s="34"/>
    </row>
    <row r="120" spans="17:95" s="33" customFormat="1" ht="36.6" customHeight="1" outlineLevel="1" x14ac:dyDescent="0.25">
      <c r="Q120" s="94"/>
      <c r="R120" s="95"/>
      <c r="S120" s="90"/>
      <c r="T120" s="78"/>
      <c r="U120" s="71"/>
      <c r="V120" s="24"/>
      <c r="W120" s="71"/>
      <c r="X120" s="25"/>
      <c r="Y120" s="32" t="str">
        <f t="shared" si="13"/>
        <v/>
      </c>
      <c r="Z120" s="107" t="str">
        <f>VLOOKUP('Ocultar - Fórmulas'!N109,'Ocultar - Fórmulas'!P:Q,2,FALSE)</f>
        <v>Preenchimento está OK</v>
      </c>
      <c r="AA120" s="10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30" t="str">
        <f t="shared" si="12"/>
        <v/>
      </c>
      <c r="AR120" s="30" t="str">
        <f t="shared" si="11"/>
        <v/>
      </c>
      <c r="AS120" s="31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34"/>
      <c r="CQ120" s="34"/>
    </row>
    <row r="121" spans="17:95" s="33" customFormat="1" ht="36.6" customHeight="1" outlineLevel="1" x14ac:dyDescent="0.25">
      <c r="Q121" s="94"/>
      <c r="R121" s="95"/>
      <c r="S121" s="90"/>
      <c r="T121" s="78"/>
      <c r="U121" s="71"/>
      <c r="V121" s="24"/>
      <c r="W121" s="71"/>
      <c r="X121" s="25"/>
      <c r="Y121" s="32" t="str">
        <f t="shared" si="13"/>
        <v/>
      </c>
      <c r="Z121" s="107" t="str">
        <f>VLOOKUP('Ocultar - Fórmulas'!N110,'Ocultar - Fórmulas'!P:Q,2,FALSE)</f>
        <v>Preenchimento está OK</v>
      </c>
      <c r="AA121" s="10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30" t="str">
        <f t="shared" si="12"/>
        <v/>
      </c>
      <c r="AR121" s="30" t="str">
        <f t="shared" si="11"/>
        <v/>
      </c>
      <c r="AS121" s="31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34"/>
      <c r="CQ121" s="34"/>
    </row>
    <row r="122" spans="17:95" s="33" customFormat="1" ht="36.6" customHeight="1" outlineLevel="1" x14ac:dyDescent="0.25">
      <c r="Q122" s="94"/>
      <c r="R122" s="95"/>
      <c r="S122" s="90"/>
      <c r="T122" s="78"/>
      <c r="U122" s="71"/>
      <c r="V122" s="24"/>
      <c r="W122" s="71"/>
      <c r="X122" s="25"/>
      <c r="Y122" s="32" t="str">
        <f t="shared" si="13"/>
        <v/>
      </c>
      <c r="Z122" s="107" t="str">
        <f>VLOOKUP('Ocultar - Fórmulas'!N111,'Ocultar - Fórmulas'!P:Q,2,FALSE)</f>
        <v>Preenchimento está OK</v>
      </c>
      <c r="AA122" s="10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30" t="str">
        <f t="shared" si="12"/>
        <v/>
      </c>
      <c r="AR122" s="30" t="str">
        <f t="shared" si="11"/>
        <v/>
      </c>
      <c r="AS122" s="31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34"/>
      <c r="CQ122" s="34"/>
    </row>
    <row r="123" spans="17:95" s="33" customFormat="1" ht="36.6" customHeight="1" outlineLevel="1" x14ac:dyDescent="0.25">
      <c r="Q123" s="94"/>
      <c r="R123" s="95"/>
      <c r="S123" s="90"/>
      <c r="T123" s="78"/>
      <c r="U123" s="71"/>
      <c r="V123" s="24"/>
      <c r="W123" s="71"/>
      <c r="X123" s="25"/>
      <c r="Y123" s="32" t="str">
        <f t="shared" si="13"/>
        <v/>
      </c>
      <c r="Z123" s="107" t="str">
        <f>VLOOKUP('Ocultar - Fórmulas'!N112,'Ocultar - Fórmulas'!P:Q,2,FALSE)</f>
        <v>Preenchimento está OK</v>
      </c>
      <c r="AA123" s="10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30" t="str">
        <f t="shared" si="12"/>
        <v/>
      </c>
      <c r="AR123" s="30" t="str">
        <f t="shared" si="11"/>
        <v/>
      </c>
      <c r="AS123" s="31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34"/>
      <c r="CQ123" s="34"/>
    </row>
    <row r="124" spans="17:95" s="33" customFormat="1" ht="36.6" customHeight="1" outlineLevel="1" x14ac:dyDescent="0.25">
      <c r="Q124" s="94"/>
      <c r="R124" s="95"/>
      <c r="S124" s="90"/>
      <c r="T124" s="78"/>
      <c r="U124" s="71"/>
      <c r="V124" s="24"/>
      <c r="W124" s="71"/>
      <c r="X124" s="25"/>
      <c r="Y124" s="32" t="str">
        <f t="shared" si="13"/>
        <v/>
      </c>
      <c r="Z124" s="107" t="str">
        <f>VLOOKUP('Ocultar - Fórmulas'!N113,'Ocultar - Fórmulas'!P:Q,2,FALSE)</f>
        <v>Preenchimento está OK</v>
      </c>
      <c r="AA124" s="10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30" t="str">
        <f t="shared" si="12"/>
        <v/>
      </c>
      <c r="AR124" s="30" t="str">
        <f t="shared" si="11"/>
        <v/>
      </c>
      <c r="AS124" s="31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34"/>
      <c r="CQ124" s="34"/>
    </row>
    <row r="125" spans="17:95" s="33" customFormat="1" ht="36.6" customHeight="1" outlineLevel="1" x14ac:dyDescent="0.25">
      <c r="Q125" s="94"/>
      <c r="R125" s="95"/>
      <c r="S125" s="90"/>
      <c r="T125" s="78"/>
      <c r="U125" s="71"/>
      <c r="V125" s="24"/>
      <c r="W125" s="71"/>
      <c r="X125" s="25"/>
      <c r="Y125" s="32" t="str">
        <f t="shared" si="13"/>
        <v/>
      </c>
      <c r="Z125" s="107" t="str">
        <f>VLOOKUP('Ocultar - Fórmulas'!N114,'Ocultar - Fórmulas'!P:Q,2,FALSE)</f>
        <v>Preenchimento está OK</v>
      </c>
      <c r="AA125" s="10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30" t="str">
        <f t="shared" si="12"/>
        <v/>
      </c>
      <c r="AR125" s="30" t="str">
        <f t="shared" ref="AR125:AR188" si="14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31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34"/>
      <c r="CQ125" s="34"/>
    </row>
    <row r="126" spans="17:95" s="33" customFormat="1" ht="36.6" customHeight="1" outlineLevel="1" x14ac:dyDescent="0.25">
      <c r="Q126" s="94"/>
      <c r="R126" s="95"/>
      <c r="S126" s="90"/>
      <c r="T126" s="78"/>
      <c r="U126" s="71"/>
      <c r="V126" s="24"/>
      <c r="W126" s="71"/>
      <c r="X126" s="25"/>
      <c r="Y126" s="32" t="str">
        <f t="shared" si="13"/>
        <v/>
      </c>
      <c r="Z126" s="107" t="str">
        <f>VLOOKUP('Ocultar - Fórmulas'!N115,'Ocultar - Fórmulas'!P:Q,2,FALSE)</f>
        <v>Preenchimento está OK</v>
      </c>
      <c r="AA126" s="10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30" t="str">
        <f t="shared" si="12"/>
        <v/>
      </c>
      <c r="AR126" s="30" t="str">
        <f t="shared" si="14"/>
        <v/>
      </c>
      <c r="AS126" s="31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34"/>
      <c r="CQ126" s="34"/>
    </row>
    <row r="127" spans="17:95" s="33" customFormat="1" ht="36.6" customHeight="1" outlineLevel="1" x14ac:dyDescent="0.25">
      <c r="Q127" s="94"/>
      <c r="R127" s="95"/>
      <c r="S127" s="90"/>
      <c r="T127" s="78"/>
      <c r="U127" s="71"/>
      <c r="V127" s="24"/>
      <c r="W127" s="71"/>
      <c r="X127" s="25"/>
      <c r="Y127" s="32" t="str">
        <f t="shared" si="13"/>
        <v/>
      </c>
      <c r="Z127" s="107" t="str">
        <f>VLOOKUP('Ocultar - Fórmulas'!N116,'Ocultar - Fórmulas'!P:Q,2,FALSE)</f>
        <v>Preenchimento está OK</v>
      </c>
      <c r="AA127" s="10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30" t="str">
        <f t="shared" si="12"/>
        <v/>
      </c>
      <c r="AR127" s="30" t="str">
        <f t="shared" si="14"/>
        <v/>
      </c>
      <c r="AS127" s="31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34"/>
      <c r="CQ127" s="34"/>
    </row>
    <row r="128" spans="17:95" s="33" customFormat="1" ht="36.6" customHeight="1" outlineLevel="1" x14ac:dyDescent="0.25">
      <c r="Q128" s="94"/>
      <c r="R128" s="95"/>
      <c r="S128" s="90"/>
      <c r="T128" s="78"/>
      <c r="U128" s="71"/>
      <c r="V128" s="24"/>
      <c r="W128" s="71"/>
      <c r="X128" s="25"/>
      <c r="Y128" s="32" t="str">
        <f t="shared" si="13"/>
        <v/>
      </c>
      <c r="Z128" s="107" t="str">
        <f>VLOOKUP('Ocultar - Fórmulas'!N117,'Ocultar - Fórmulas'!P:Q,2,FALSE)</f>
        <v>Preenchimento está OK</v>
      </c>
      <c r="AA128" s="10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30" t="str">
        <f t="shared" si="12"/>
        <v/>
      </c>
      <c r="AR128" s="30" t="str">
        <f t="shared" si="14"/>
        <v/>
      </c>
      <c r="AS128" s="31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34"/>
      <c r="CQ128" s="34"/>
    </row>
    <row r="129" spans="17:95" s="33" customFormat="1" ht="36.6" customHeight="1" outlineLevel="1" x14ac:dyDescent="0.25">
      <c r="Q129" s="94"/>
      <c r="R129" s="95"/>
      <c r="S129" s="90"/>
      <c r="T129" s="78"/>
      <c r="U129" s="71"/>
      <c r="V129" s="24"/>
      <c r="W129" s="71"/>
      <c r="X129" s="25"/>
      <c r="Y129" s="32" t="str">
        <f t="shared" si="13"/>
        <v/>
      </c>
      <c r="Z129" s="107" t="str">
        <f>VLOOKUP('Ocultar - Fórmulas'!N118,'Ocultar - Fórmulas'!P:Q,2,FALSE)</f>
        <v>Preenchimento está OK</v>
      </c>
      <c r="AA129" s="10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30" t="str">
        <f t="shared" si="12"/>
        <v/>
      </c>
      <c r="AR129" s="30" t="str">
        <f t="shared" si="14"/>
        <v/>
      </c>
      <c r="AS129" s="31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34"/>
      <c r="CQ129" s="34"/>
    </row>
    <row r="130" spans="17:95" s="33" customFormat="1" ht="36.6" customHeight="1" outlineLevel="1" x14ac:dyDescent="0.25">
      <c r="Q130" s="94"/>
      <c r="R130" s="95"/>
      <c r="S130" s="90"/>
      <c r="T130" s="78"/>
      <c r="U130" s="71"/>
      <c r="V130" s="24"/>
      <c r="W130" s="71"/>
      <c r="X130" s="25"/>
      <c r="Y130" s="32" t="str">
        <f t="shared" si="13"/>
        <v/>
      </c>
      <c r="Z130" s="107" t="str">
        <f>VLOOKUP('Ocultar - Fórmulas'!N119,'Ocultar - Fórmulas'!P:Q,2,FALSE)</f>
        <v>Preenchimento está OK</v>
      </c>
      <c r="AA130" s="10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30" t="str">
        <f t="shared" si="12"/>
        <v/>
      </c>
      <c r="AR130" s="30" t="str">
        <f t="shared" si="14"/>
        <v/>
      </c>
      <c r="AS130" s="31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34"/>
      <c r="CQ130" s="34"/>
    </row>
    <row r="131" spans="17:95" s="33" customFormat="1" ht="36.6" customHeight="1" outlineLevel="1" x14ac:dyDescent="0.25">
      <c r="Q131" s="94"/>
      <c r="R131" s="95"/>
      <c r="S131" s="90"/>
      <c r="T131" s="78"/>
      <c r="U131" s="71"/>
      <c r="V131" s="24"/>
      <c r="W131" s="71"/>
      <c r="X131" s="25"/>
      <c r="Y131" s="32" t="str">
        <f t="shared" si="13"/>
        <v/>
      </c>
      <c r="Z131" s="107" t="str">
        <f>VLOOKUP('Ocultar - Fórmulas'!N120,'Ocultar - Fórmulas'!P:Q,2,FALSE)</f>
        <v>Preenchimento está OK</v>
      </c>
      <c r="AA131" s="10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30" t="str">
        <f t="shared" si="12"/>
        <v/>
      </c>
      <c r="AR131" s="30" t="str">
        <f t="shared" si="14"/>
        <v/>
      </c>
      <c r="AS131" s="31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34"/>
      <c r="CQ131" s="34"/>
    </row>
    <row r="132" spans="17:95" s="33" customFormat="1" ht="36.6" customHeight="1" outlineLevel="1" x14ac:dyDescent="0.25">
      <c r="Q132" s="94"/>
      <c r="R132" s="95"/>
      <c r="S132" s="90"/>
      <c r="T132" s="78"/>
      <c r="U132" s="71"/>
      <c r="V132" s="24"/>
      <c r="W132" s="71"/>
      <c r="X132" s="25"/>
      <c r="Y132" s="32" t="str">
        <f t="shared" si="13"/>
        <v/>
      </c>
      <c r="Z132" s="107" t="str">
        <f>VLOOKUP('Ocultar - Fórmulas'!N121,'Ocultar - Fórmulas'!P:Q,2,FALSE)</f>
        <v>Preenchimento está OK</v>
      </c>
      <c r="AA132" s="10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30" t="str">
        <f t="shared" si="12"/>
        <v/>
      </c>
      <c r="AR132" s="30" t="str">
        <f t="shared" si="14"/>
        <v/>
      </c>
      <c r="AS132" s="31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34"/>
      <c r="CQ132" s="34"/>
    </row>
    <row r="133" spans="17:95" s="33" customFormat="1" ht="36.6" customHeight="1" outlineLevel="1" x14ac:dyDescent="0.25">
      <c r="Q133" s="94"/>
      <c r="R133" s="95"/>
      <c r="S133" s="90"/>
      <c r="T133" s="78"/>
      <c r="U133" s="71"/>
      <c r="V133" s="24"/>
      <c r="W133" s="71"/>
      <c r="X133" s="25"/>
      <c r="Y133" s="32" t="str">
        <f t="shared" si="13"/>
        <v/>
      </c>
      <c r="Z133" s="107" t="str">
        <f>VLOOKUP('Ocultar - Fórmulas'!N122,'Ocultar - Fórmulas'!P:Q,2,FALSE)</f>
        <v>Preenchimento está OK</v>
      </c>
      <c r="AA133" s="10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30" t="str">
        <f t="shared" si="12"/>
        <v/>
      </c>
      <c r="AR133" s="30" t="str">
        <f t="shared" si="14"/>
        <v/>
      </c>
      <c r="AS133" s="31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34"/>
      <c r="CQ133" s="34"/>
    </row>
    <row r="134" spans="17:95" s="33" customFormat="1" ht="36.6" customHeight="1" outlineLevel="1" x14ac:dyDescent="0.25">
      <c r="Q134" s="94"/>
      <c r="R134" s="95"/>
      <c r="S134" s="90"/>
      <c r="T134" s="78"/>
      <c r="U134" s="71"/>
      <c r="V134" s="24"/>
      <c r="W134" s="71"/>
      <c r="X134" s="25"/>
      <c r="Y134" s="32" t="str">
        <f t="shared" si="13"/>
        <v/>
      </c>
      <c r="Z134" s="107" t="str">
        <f>VLOOKUP('Ocultar - Fórmulas'!N123,'Ocultar - Fórmulas'!P:Q,2,FALSE)</f>
        <v>Preenchimento está OK</v>
      </c>
      <c r="AA134" s="10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30" t="str">
        <f t="shared" ref="AQ134:AQ197" si="15">IF(U134&lt;&gt;0,SUM(AA134:AP134),"")</f>
        <v/>
      </c>
      <c r="AR134" s="30" t="str">
        <f t="shared" si="14"/>
        <v/>
      </c>
      <c r="AS134" s="31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34"/>
      <c r="CQ134" s="34"/>
    </row>
    <row r="135" spans="17:95" s="33" customFormat="1" ht="36.6" customHeight="1" outlineLevel="1" x14ac:dyDescent="0.25">
      <c r="Q135" s="94"/>
      <c r="R135" s="95"/>
      <c r="S135" s="90"/>
      <c r="T135" s="78"/>
      <c r="U135" s="71"/>
      <c r="V135" s="24"/>
      <c r="W135" s="71"/>
      <c r="X135" s="25"/>
      <c r="Y135" s="32" t="str">
        <f t="shared" si="13"/>
        <v/>
      </c>
      <c r="Z135" s="107" t="str">
        <f>VLOOKUP('Ocultar - Fórmulas'!N124,'Ocultar - Fórmulas'!P:Q,2,FALSE)</f>
        <v>Preenchimento está OK</v>
      </c>
      <c r="AA135" s="10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30" t="str">
        <f t="shared" si="15"/>
        <v/>
      </c>
      <c r="AR135" s="30" t="str">
        <f t="shared" si="14"/>
        <v/>
      </c>
      <c r="AS135" s="31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34"/>
      <c r="CQ135" s="34"/>
    </row>
    <row r="136" spans="17:95" s="33" customFormat="1" ht="36.6" customHeight="1" outlineLevel="1" x14ac:dyDescent="0.25">
      <c r="Q136" s="94"/>
      <c r="R136" s="95"/>
      <c r="S136" s="90"/>
      <c r="T136" s="78"/>
      <c r="U136" s="71"/>
      <c r="V136" s="24"/>
      <c r="W136" s="71"/>
      <c r="X136" s="25"/>
      <c r="Y136" s="32" t="str">
        <f t="shared" si="13"/>
        <v/>
      </c>
      <c r="Z136" s="107" t="str">
        <f>VLOOKUP('Ocultar - Fórmulas'!N125,'Ocultar - Fórmulas'!P:Q,2,FALSE)</f>
        <v>Preenchimento está OK</v>
      </c>
      <c r="AA136" s="10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30" t="str">
        <f t="shared" si="15"/>
        <v/>
      </c>
      <c r="AR136" s="30" t="str">
        <f t="shared" si="14"/>
        <v/>
      </c>
      <c r="AS136" s="31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34"/>
      <c r="CQ136" s="34"/>
    </row>
    <row r="137" spans="17:95" s="33" customFormat="1" ht="36.6" customHeight="1" outlineLevel="1" x14ac:dyDescent="0.25">
      <c r="Q137" s="94"/>
      <c r="R137" s="95"/>
      <c r="S137" s="90"/>
      <c r="T137" s="78"/>
      <c r="U137" s="71"/>
      <c r="V137" s="24"/>
      <c r="W137" s="71"/>
      <c r="X137" s="25"/>
      <c r="Y137" s="32" t="str">
        <f t="shared" si="13"/>
        <v/>
      </c>
      <c r="Z137" s="107" t="str">
        <f>VLOOKUP('Ocultar - Fórmulas'!N126,'Ocultar - Fórmulas'!P:Q,2,FALSE)</f>
        <v>Preenchimento está OK</v>
      </c>
      <c r="AA137" s="10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30" t="str">
        <f t="shared" si="15"/>
        <v/>
      </c>
      <c r="AR137" s="30" t="str">
        <f t="shared" si="14"/>
        <v/>
      </c>
      <c r="AS137" s="31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34"/>
      <c r="CQ137" s="34"/>
    </row>
    <row r="138" spans="17:95" s="33" customFormat="1" ht="36.6" customHeight="1" outlineLevel="1" x14ac:dyDescent="0.25">
      <c r="Q138" s="94"/>
      <c r="R138" s="95"/>
      <c r="S138" s="90"/>
      <c r="T138" s="78"/>
      <c r="U138" s="71"/>
      <c r="V138" s="24"/>
      <c r="W138" s="71"/>
      <c r="X138" s="25"/>
      <c r="Y138" s="32" t="str">
        <f t="shared" si="13"/>
        <v/>
      </c>
      <c r="Z138" s="107" t="str">
        <f>VLOOKUP('Ocultar - Fórmulas'!N127,'Ocultar - Fórmulas'!P:Q,2,FALSE)</f>
        <v>Preenchimento está OK</v>
      </c>
      <c r="AA138" s="10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30" t="str">
        <f t="shared" si="15"/>
        <v/>
      </c>
      <c r="AR138" s="30" t="str">
        <f t="shared" si="14"/>
        <v/>
      </c>
      <c r="AS138" s="31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34"/>
      <c r="CQ138" s="34"/>
    </row>
    <row r="139" spans="17:95" s="33" customFormat="1" ht="36.6" customHeight="1" outlineLevel="1" x14ac:dyDescent="0.25">
      <c r="Q139" s="94"/>
      <c r="R139" s="95"/>
      <c r="S139" s="90"/>
      <c r="T139" s="78"/>
      <c r="U139" s="71"/>
      <c r="V139" s="24"/>
      <c r="W139" s="71"/>
      <c r="X139" s="25"/>
      <c r="Y139" s="32" t="str">
        <f t="shared" si="13"/>
        <v/>
      </c>
      <c r="Z139" s="107" t="str">
        <f>VLOOKUP('Ocultar - Fórmulas'!N128,'Ocultar - Fórmulas'!P:Q,2,FALSE)</f>
        <v>Preenchimento está OK</v>
      </c>
      <c r="AA139" s="10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30" t="str">
        <f t="shared" si="15"/>
        <v/>
      </c>
      <c r="AR139" s="30" t="str">
        <f t="shared" si="14"/>
        <v/>
      </c>
      <c r="AS139" s="31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34"/>
      <c r="CQ139" s="34"/>
    </row>
    <row r="140" spans="17:95" s="33" customFormat="1" ht="36.6" customHeight="1" outlineLevel="1" x14ac:dyDescent="0.25">
      <c r="Q140" s="94"/>
      <c r="R140" s="95"/>
      <c r="S140" s="90"/>
      <c r="T140" s="78"/>
      <c r="U140" s="71"/>
      <c r="V140" s="24"/>
      <c r="W140" s="71"/>
      <c r="X140" s="25"/>
      <c r="Y140" s="32" t="str">
        <f t="shared" si="13"/>
        <v/>
      </c>
      <c r="Z140" s="107" t="str">
        <f>VLOOKUP('Ocultar - Fórmulas'!N129,'Ocultar - Fórmulas'!P:Q,2,FALSE)</f>
        <v>Preenchimento está OK</v>
      </c>
      <c r="AA140" s="10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30" t="str">
        <f t="shared" si="15"/>
        <v/>
      </c>
      <c r="AR140" s="30" t="str">
        <f t="shared" si="14"/>
        <v/>
      </c>
      <c r="AS140" s="31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34"/>
      <c r="CQ140" s="34"/>
    </row>
    <row r="141" spans="17:95" s="33" customFormat="1" ht="36.6" customHeight="1" outlineLevel="1" x14ac:dyDescent="0.25">
      <c r="Q141" s="94"/>
      <c r="R141" s="95"/>
      <c r="S141" s="90"/>
      <c r="T141" s="78"/>
      <c r="U141" s="71"/>
      <c r="V141" s="24"/>
      <c r="W141" s="71"/>
      <c r="X141" s="25"/>
      <c r="Y141" s="32" t="str">
        <f t="shared" si="13"/>
        <v/>
      </c>
      <c r="Z141" s="107" t="str">
        <f>VLOOKUP('Ocultar - Fórmulas'!N130,'Ocultar - Fórmulas'!P:Q,2,FALSE)</f>
        <v>Preenchimento está OK</v>
      </c>
      <c r="AA141" s="10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30" t="str">
        <f t="shared" si="15"/>
        <v/>
      </c>
      <c r="AR141" s="30" t="str">
        <f t="shared" si="14"/>
        <v/>
      </c>
      <c r="AS141" s="31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34"/>
      <c r="CQ141" s="34"/>
    </row>
    <row r="142" spans="17:95" s="33" customFormat="1" ht="36.6" customHeight="1" outlineLevel="1" x14ac:dyDescent="0.25">
      <c r="Q142" s="94"/>
      <c r="R142" s="95"/>
      <c r="S142" s="90"/>
      <c r="T142" s="78"/>
      <c r="U142" s="71"/>
      <c r="V142" s="24"/>
      <c r="W142" s="71"/>
      <c r="X142" s="25"/>
      <c r="Y142" s="32" t="str">
        <f t="shared" si="13"/>
        <v/>
      </c>
      <c r="Z142" s="107" t="str">
        <f>VLOOKUP('Ocultar - Fórmulas'!N131,'Ocultar - Fórmulas'!P:Q,2,FALSE)</f>
        <v>Preenchimento está OK</v>
      </c>
      <c r="AA142" s="10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30" t="str">
        <f t="shared" si="15"/>
        <v/>
      </c>
      <c r="AR142" s="30" t="str">
        <f t="shared" si="14"/>
        <v/>
      </c>
      <c r="AS142" s="31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34"/>
      <c r="CQ142" s="34"/>
    </row>
    <row r="143" spans="17:95" s="33" customFormat="1" ht="36.6" customHeight="1" outlineLevel="1" x14ac:dyDescent="0.25">
      <c r="Q143" s="94"/>
      <c r="R143" s="95"/>
      <c r="S143" s="90"/>
      <c r="T143" s="78"/>
      <c r="U143" s="71"/>
      <c r="V143" s="24"/>
      <c r="W143" s="71"/>
      <c r="X143" s="25"/>
      <c r="Y143" s="32" t="str">
        <f t="shared" si="13"/>
        <v/>
      </c>
      <c r="Z143" s="107" t="str">
        <f>VLOOKUP('Ocultar - Fórmulas'!N132,'Ocultar - Fórmulas'!P:Q,2,FALSE)</f>
        <v>Preenchimento está OK</v>
      </c>
      <c r="AA143" s="10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30" t="str">
        <f t="shared" si="15"/>
        <v/>
      </c>
      <c r="AR143" s="30" t="str">
        <f t="shared" si="14"/>
        <v/>
      </c>
      <c r="AS143" s="31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34"/>
      <c r="CQ143" s="34"/>
    </row>
    <row r="144" spans="17:95" s="33" customFormat="1" ht="36.6" customHeight="1" outlineLevel="1" x14ac:dyDescent="0.25">
      <c r="Q144" s="94"/>
      <c r="R144" s="95"/>
      <c r="S144" s="90"/>
      <c r="T144" s="78"/>
      <c r="U144" s="71"/>
      <c r="V144" s="24"/>
      <c r="W144" s="71"/>
      <c r="X144" s="25"/>
      <c r="Y144" s="32" t="str">
        <f t="shared" si="13"/>
        <v/>
      </c>
      <c r="Z144" s="107" t="str">
        <f>VLOOKUP('Ocultar - Fórmulas'!N133,'Ocultar - Fórmulas'!P:Q,2,FALSE)</f>
        <v>Preenchimento está OK</v>
      </c>
      <c r="AA144" s="10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30" t="str">
        <f t="shared" si="15"/>
        <v/>
      </c>
      <c r="AR144" s="30" t="str">
        <f t="shared" si="14"/>
        <v/>
      </c>
      <c r="AS144" s="31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34"/>
      <c r="CQ144" s="34"/>
    </row>
    <row r="145" spans="17:95" s="33" customFormat="1" ht="36.6" customHeight="1" outlineLevel="1" x14ac:dyDescent="0.25">
      <c r="Q145" s="94"/>
      <c r="R145" s="95"/>
      <c r="S145" s="90"/>
      <c r="T145" s="78"/>
      <c r="U145" s="71"/>
      <c r="V145" s="24"/>
      <c r="W145" s="71"/>
      <c r="X145" s="25"/>
      <c r="Y145" s="32" t="str">
        <f t="shared" si="13"/>
        <v/>
      </c>
      <c r="Z145" s="107" t="str">
        <f>VLOOKUP('Ocultar - Fórmulas'!N134,'Ocultar - Fórmulas'!P:Q,2,FALSE)</f>
        <v>Preenchimento está OK</v>
      </c>
      <c r="AA145" s="10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30" t="str">
        <f t="shared" si="15"/>
        <v/>
      </c>
      <c r="AR145" s="30" t="str">
        <f t="shared" si="14"/>
        <v/>
      </c>
      <c r="AS145" s="31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34"/>
      <c r="CQ145" s="34"/>
    </row>
    <row r="146" spans="17:95" s="33" customFormat="1" ht="36.6" customHeight="1" outlineLevel="1" x14ac:dyDescent="0.25">
      <c r="Q146" s="94"/>
      <c r="R146" s="95"/>
      <c r="S146" s="90"/>
      <c r="T146" s="78"/>
      <c r="U146" s="71"/>
      <c r="V146" s="24"/>
      <c r="W146" s="71"/>
      <c r="X146" s="25"/>
      <c r="Y146" s="32" t="str">
        <f t="shared" si="13"/>
        <v/>
      </c>
      <c r="Z146" s="107" t="str">
        <f>VLOOKUP('Ocultar - Fórmulas'!N135,'Ocultar - Fórmulas'!P:Q,2,FALSE)</f>
        <v>Preenchimento está OK</v>
      </c>
      <c r="AA146" s="10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30" t="str">
        <f t="shared" si="15"/>
        <v/>
      </c>
      <c r="AR146" s="30" t="str">
        <f t="shared" si="14"/>
        <v/>
      </c>
      <c r="AS146" s="31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34"/>
      <c r="CQ146" s="34"/>
    </row>
    <row r="147" spans="17:95" s="33" customFormat="1" ht="36.6" customHeight="1" outlineLevel="1" x14ac:dyDescent="0.25">
      <c r="Q147" s="94"/>
      <c r="R147" s="95"/>
      <c r="S147" s="90"/>
      <c r="T147" s="78"/>
      <c r="U147" s="71"/>
      <c r="V147" s="24"/>
      <c r="W147" s="71"/>
      <c r="X147" s="25"/>
      <c r="Y147" s="32" t="str">
        <f t="shared" si="13"/>
        <v/>
      </c>
      <c r="Z147" s="107" t="str">
        <f>VLOOKUP('Ocultar - Fórmulas'!N136,'Ocultar - Fórmulas'!P:Q,2,FALSE)</f>
        <v>Preenchimento está OK</v>
      </c>
      <c r="AA147" s="10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30" t="str">
        <f t="shared" si="15"/>
        <v/>
      </c>
      <c r="AR147" s="30" t="str">
        <f t="shared" si="14"/>
        <v/>
      </c>
      <c r="AS147" s="31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34"/>
      <c r="CQ147" s="34"/>
    </row>
    <row r="148" spans="17:95" s="33" customFormat="1" ht="36.6" customHeight="1" outlineLevel="1" x14ac:dyDescent="0.25">
      <c r="Q148" s="94"/>
      <c r="R148" s="95"/>
      <c r="S148" s="90"/>
      <c r="T148" s="78"/>
      <c r="U148" s="71"/>
      <c r="V148" s="24"/>
      <c r="W148" s="71"/>
      <c r="X148" s="25"/>
      <c r="Y148" s="32" t="str">
        <f t="shared" si="13"/>
        <v/>
      </c>
      <c r="Z148" s="107" t="str">
        <f>VLOOKUP('Ocultar - Fórmulas'!N137,'Ocultar - Fórmulas'!P:Q,2,FALSE)</f>
        <v>Preenchimento está OK</v>
      </c>
      <c r="AA148" s="10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30" t="str">
        <f t="shared" si="15"/>
        <v/>
      </c>
      <c r="AR148" s="30" t="str">
        <f t="shared" si="14"/>
        <v/>
      </c>
      <c r="AS148" s="31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34"/>
      <c r="CQ148" s="34"/>
    </row>
    <row r="149" spans="17:95" s="33" customFormat="1" ht="36.6" customHeight="1" outlineLevel="1" x14ac:dyDescent="0.25">
      <c r="Q149" s="94"/>
      <c r="R149" s="95"/>
      <c r="S149" s="90"/>
      <c r="T149" s="78"/>
      <c r="U149" s="71"/>
      <c r="V149" s="24"/>
      <c r="W149" s="71"/>
      <c r="X149" s="25"/>
      <c r="Y149" s="32" t="str">
        <f t="shared" si="13"/>
        <v/>
      </c>
      <c r="Z149" s="107" t="str">
        <f>VLOOKUP('Ocultar - Fórmulas'!N138,'Ocultar - Fórmulas'!P:Q,2,FALSE)</f>
        <v>Preenchimento está OK</v>
      </c>
      <c r="AA149" s="10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30" t="str">
        <f t="shared" si="15"/>
        <v/>
      </c>
      <c r="AR149" s="30" t="str">
        <f t="shared" si="14"/>
        <v/>
      </c>
      <c r="AS149" s="31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34"/>
      <c r="CQ149" s="34"/>
    </row>
    <row r="150" spans="17:95" s="33" customFormat="1" ht="36.6" customHeight="1" outlineLevel="1" x14ac:dyDescent="0.25">
      <c r="Q150" s="94"/>
      <c r="R150" s="95"/>
      <c r="S150" s="90"/>
      <c r="T150" s="78"/>
      <c r="U150" s="71"/>
      <c r="V150" s="24"/>
      <c r="W150" s="71"/>
      <c r="X150" s="25"/>
      <c r="Y150" s="32" t="str">
        <f t="shared" si="13"/>
        <v/>
      </c>
      <c r="Z150" s="107" t="str">
        <f>VLOOKUP('Ocultar - Fórmulas'!N139,'Ocultar - Fórmulas'!P:Q,2,FALSE)</f>
        <v>Preenchimento está OK</v>
      </c>
      <c r="AA150" s="10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30" t="str">
        <f t="shared" si="15"/>
        <v/>
      </c>
      <c r="AR150" s="30" t="str">
        <f t="shared" si="14"/>
        <v/>
      </c>
      <c r="AS150" s="31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34"/>
      <c r="CQ150" s="34"/>
    </row>
    <row r="151" spans="17:95" s="33" customFormat="1" ht="36.6" customHeight="1" outlineLevel="1" x14ac:dyDescent="0.25">
      <c r="Q151" s="94"/>
      <c r="R151" s="95"/>
      <c r="S151" s="90"/>
      <c r="T151" s="78"/>
      <c r="U151" s="71"/>
      <c r="V151" s="24"/>
      <c r="W151" s="71"/>
      <c r="X151" s="25"/>
      <c r="Y151" s="32" t="str">
        <f t="shared" si="13"/>
        <v/>
      </c>
      <c r="Z151" s="107" t="str">
        <f>VLOOKUP('Ocultar - Fórmulas'!N140,'Ocultar - Fórmulas'!P:Q,2,FALSE)</f>
        <v>Preenchimento está OK</v>
      </c>
      <c r="AA151" s="10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30" t="str">
        <f t="shared" si="15"/>
        <v/>
      </c>
      <c r="AR151" s="30" t="str">
        <f t="shared" si="14"/>
        <v/>
      </c>
      <c r="AS151" s="31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34"/>
      <c r="CQ151" s="34"/>
    </row>
    <row r="152" spans="17:95" s="33" customFormat="1" ht="36.6" customHeight="1" outlineLevel="1" x14ac:dyDescent="0.25">
      <c r="Q152" s="94"/>
      <c r="R152" s="95"/>
      <c r="S152" s="90"/>
      <c r="T152" s="78"/>
      <c r="U152" s="71"/>
      <c r="V152" s="24"/>
      <c r="W152" s="71"/>
      <c r="X152" s="25"/>
      <c r="Y152" s="32" t="str">
        <f t="shared" si="13"/>
        <v/>
      </c>
      <c r="Z152" s="107" t="str">
        <f>VLOOKUP('Ocultar - Fórmulas'!N141,'Ocultar - Fórmulas'!P:Q,2,FALSE)</f>
        <v>Preenchimento está OK</v>
      </c>
      <c r="AA152" s="10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30" t="str">
        <f t="shared" si="15"/>
        <v/>
      </c>
      <c r="AR152" s="30" t="str">
        <f t="shared" si="14"/>
        <v/>
      </c>
      <c r="AS152" s="31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34"/>
      <c r="CQ152" s="34"/>
    </row>
    <row r="153" spans="17:95" s="33" customFormat="1" ht="36.6" customHeight="1" outlineLevel="1" x14ac:dyDescent="0.25">
      <c r="Q153" s="94"/>
      <c r="R153" s="95"/>
      <c r="S153" s="90"/>
      <c r="T153" s="78"/>
      <c r="U153" s="71"/>
      <c r="V153" s="24"/>
      <c r="W153" s="71"/>
      <c r="X153" s="25"/>
      <c r="Y153" s="32" t="str">
        <f t="shared" si="13"/>
        <v/>
      </c>
      <c r="Z153" s="107" t="str">
        <f>VLOOKUP('Ocultar - Fórmulas'!N142,'Ocultar - Fórmulas'!P:Q,2,FALSE)</f>
        <v>Preenchimento está OK</v>
      </c>
      <c r="AA153" s="10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30" t="str">
        <f t="shared" si="15"/>
        <v/>
      </c>
      <c r="AR153" s="30" t="str">
        <f t="shared" si="14"/>
        <v/>
      </c>
      <c r="AS153" s="31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34"/>
      <c r="CQ153" s="34"/>
    </row>
    <row r="154" spans="17:95" s="33" customFormat="1" ht="36.6" customHeight="1" outlineLevel="1" x14ac:dyDescent="0.25">
      <c r="Q154" s="94"/>
      <c r="R154" s="95"/>
      <c r="S154" s="90"/>
      <c r="T154" s="78"/>
      <c r="U154" s="71"/>
      <c r="V154" s="24"/>
      <c r="W154" s="71"/>
      <c r="X154" s="25"/>
      <c r="Y154" s="32" t="str">
        <f t="shared" si="13"/>
        <v/>
      </c>
      <c r="Z154" s="107" t="str">
        <f>VLOOKUP('Ocultar - Fórmulas'!N143,'Ocultar - Fórmulas'!P:Q,2,FALSE)</f>
        <v>Preenchimento está OK</v>
      </c>
      <c r="AA154" s="10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30" t="str">
        <f t="shared" si="15"/>
        <v/>
      </c>
      <c r="AR154" s="30" t="str">
        <f t="shared" si="14"/>
        <v/>
      </c>
      <c r="AS154" s="31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34"/>
      <c r="CQ154" s="34"/>
    </row>
    <row r="155" spans="17:95" s="33" customFormat="1" ht="36.6" customHeight="1" outlineLevel="1" x14ac:dyDescent="0.25">
      <c r="Q155" s="94"/>
      <c r="R155" s="95"/>
      <c r="S155" s="90"/>
      <c r="T155" s="78"/>
      <c r="U155" s="71"/>
      <c r="V155" s="24"/>
      <c r="W155" s="71"/>
      <c r="X155" s="25"/>
      <c r="Y155" s="32" t="str">
        <f t="shared" si="13"/>
        <v/>
      </c>
      <c r="Z155" s="107" t="str">
        <f>VLOOKUP('Ocultar - Fórmulas'!N144,'Ocultar - Fórmulas'!P:Q,2,FALSE)</f>
        <v>Preenchimento está OK</v>
      </c>
      <c r="AA155" s="10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30" t="str">
        <f t="shared" si="15"/>
        <v/>
      </c>
      <c r="AR155" s="30" t="str">
        <f t="shared" si="14"/>
        <v/>
      </c>
      <c r="AS155" s="31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34"/>
      <c r="CQ155" s="34"/>
    </row>
    <row r="156" spans="17:95" s="33" customFormat="1" ht="36.6" customHeight="1" outlineLevel="1" x14ac:dyDescent="0.25">
      <c r="Q156" s="94"/>
      <c r="R156" s="95"/>
      <c r="S156" s="90"/>
      <c r="T156" s="78"/>
      <c r="U156" s="71"/>
      <c r="V156" s="24"/>
      <c r="W156" s="71"/>
      <c r="X156" s="25"/>
      <c r="Y156" s="32" t="str">
        <f t="shared" si="13"/>
        <v/>
      </c>
      <c r="Z156" s="107" t="str">
        <f>VLOOKUP('Ocultar - Fórmulas'!N145,'Ocultar - Fórmulas'!P:Q,2,FALSE)</f>
        <v>Preenchimento está OK</v>
      </c>
      <c r="AA156" s="10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30" t="str">
        <f t="shared" si="15"/>
        <v/>
      </c>
      <c r="AR156" s="30" t="str">
        <f t="shared" si="14"/>
        <v/>
      </c>
      <c r="AS156" s="31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34"/>
      <c r="CQ156" s="34"/>
    </row>
    <row r="157" spans="17:95" s="33" customFormat="1" ht="36.6" customHeight="1" outlineLevel="1" x14ac:dyDescent="0.25">
      <c r="Q157" s="94"/>
      <c r="R157" s="95"/>
      <c r="S157" s="90"/>
      <c r="T157" s="78"/>
      <c r="U157" s="71"/>
      <c r="V157" s="24"/>
      <c r="W157" s="71"/>
      <c r="X157" s="25"/>
      <c r="Y157" s="32" t="str">
        <f t="shared" si="13"/>
        <v/>
      </c>
      <c r="Z157" s="107" t="str">
        <f>VLOOKUP('Ocultar - Fórmulas'!N146,'Ocultar - Fórmulas'!P:Q,2,FALSE)</f>
        <v>Preenchimento está OK</v>
      </c>
      <c r="AA157" s="10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30" t="str">
        <f t="shared" si="15"/>
        <v/>
      </c>
      <c r="AR157" s="30" t="str">
        <f t="shared" si="14"/>
        <v/>
      </c>
      <c r="AS157" s="31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34"/>
      <c r="CQ157" s="34"/>
    </row>
    <row r="158" spans="17:95" s="33" customFormat="1" ht="36.6" customHeight="1" outlineLevel="1" x14ac:dyDescent="0.25">
      <c r="Q158" s="94"/>
      <c r="R158" s="95"/>
      <c r="S158" s="90"/>
      <c r="T158" s="78"/>
      <c r="U158" s="71"/>
      <c r="V158" s="24"/>
      <c r="W158" s="71"/>
      <c r="X158" s="25"/>
      <c r="Y158" s="32" t="str">
        <f t="shared" si="13"/>
        <v/>
      </c>
      <c r="Z158" s="107" t="str">
        <f>VLOOKUP('Ocultar - Fórmulas'!N147,'Ocultar - Fórmulas'!P:Q,2,FALSE)</f>
        <v>Preenchimento está OK</v>
      </c>
      <c r="AA158" s="10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30" t="str">
        <f t="shared" si="15"/>
        <v/>
      </c>
      <c r="AR158" s="30" t="str">
        <f t="shared" si="14"/>
        <v/>
      </c>
      <c r="AS158" s="31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34"/>
      <c r="CQ158" s="34"/>
    </row>
    <row r="159" spans="17:95" s="33" customFormat="1" ht="36.6" customHeight="1" outlineLevel="1" x14ac:dyDescent="0.25">
      <c r="Q159" s="94"/>
      <c r="R159" s="95"/>
      <c r="S159" s="90"/>
      <c r="T159" s="78"/>
      <c r="U159" s="71"/>
      <c r="V159" s="24"/>
      <c r="W159" s="71"/>
      <c r="X159" s="25"/>
      <c r="Y159" s="32" t="str">
        <f t="shared" si="13"/>
        <v/>
      </c>
      <c r="Z159" s="107" t="str">
        <f>VLOOKUP('Ocultar - Fórmulas'!N148,'Ocultar - Fórmulas'!P:Q,2,FALSE)</f>
        <v>Preenchimento está OK</v>
      </c>
      <c r="AA159" s="10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30" t="str">
        <f t="shared" si="15"/>
        <v/>
      </c>
      <c r="AR159" s="30" t="str">
        <f t="shared" si="14"/>
        <v/>
      </c>
      <c r="AS159" s="31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34"/>
      <c r="CQ159" s="34"/>
    </row>
    <row r="160" spans="17:95" s="33" customFormat="1" ht="36.6" customHeight="1" outlineLevel="1" x14ac:dyDescent="0.25">
      <c r="Q160" s="94"/>
      <c r="R160" s="95"/>
      <c r="S160" s="90"/>
      <c r="T160" s="78"/>
      <c r="U160" s="71"/>
      <c r="V160" s="24"/>
      <c r="W160" s="71"/>
      <c r="X160" s="25"/>
      <c r="Y160" s="32" t="str">
        <f t="shared" si="13"/>
        <v/>
      </c>
      <c r="Z160" s="107" t="str">
        <f>VLOOKUP('Ocultar - Fórmulas'!N149,'Ocultar - Fórmulas'!P:Q,2,FALSE)</f>
        <v>Preenchimento está OK</v>
      </c>
      <c r="AA160" s="10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30" t="str">
        <f t="shared" si="15"/>
        <v/>
      </c>
      <c r="AR160" s="30" t="str">
        <f t="shared" si="14"/>
        <v/>
      </c>
      <c r="AS160" s="31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34"/>
      <c r="CQ160" s="34"/>
    </row>
    <row r="161" spans="17:95" s="33" customFormat="1" ht="36.6" customHeight="1" outlineLevel="1" x14ac:dyDescent="0.25">
      <c r="Q161" s="94"/>
      <c r="R161" s="95"/>
      <c r="S161" s="90"/>
      <c r="T161" s="78"/>
      <c r="U161" s="71"/>
      <c r="V161" s="24"/>
      <c r="W161" s="71"/>
      <c r="X161" s="25"/>
      <c r="Y161" s="32" t="str">
        <f t="shared" ref="Y161:Y224" si="16">IF(W161*X161=0,"",W161*X161)</f>
        <v/>
      </c>
      <c r="Z161" s="107" t="str">
        <f>VLOOKUP('Ocultar - Fórmulas'!N150,'Ocultar - Fórmulas'!P:Q,2,FALSE)</f>
        <v>Preenchimento está OK</v>
      </c>
      <c r="AA161" s="10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30" t="str">
        <f t="shared" si="15"/>
        <v/>
      </c>
      <c r="AR161" s="30" t="str">
        <f t="shared" si="14"/>
        <v/>
      </c>
      <c r="AS161" s="31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34"/>
      <c r="CQ161" s="34"/>
    </row>
    <row r="162" spans="17:95" s="33" customFormat="1" ht="36.6" customHeight="1" outlineLevel="1" x14ac:dyDescent="0.25">
      <c r="Q162" s="94"/>
      <c r="R162" s="95"/>
      <c r="S162" s="90"/>
      <c r="T162" s="78"/>
      <c r="U162" s="71"/>
      <c r="V162" s="24"/>
      <c r="W162" s="71"/>
      <c r="X162" s="25"/>
      <c r="Y162" s="32" t="str">
        <f t="shared" si="16"/>
        <v/>
      </c>
      <c r="Z162" s="107" t="str">
        <f>VLOOKUP('Ocultar - Fórmulas'!N151,'Ocultar - Fórmulas'!P:Q,2,FALSE)</f>
        <v>Preenchimento está OK</v>
      </c>
      <c r="AA162" s="10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30" t="str">
        <f t="shared" si="15"/>
        <v/>
      </c>
      <c r="AR162" s="30" t="str">
        <f t="shared" si="14"/>
        <v/>
      </c>
      <c r="AS162" s="31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34"/>
      <c r="CQ162" s="34"/>
    </row>
    <row r="163" spans="17:95" s="33" customFormat="1" ht="36.6" customHeight="1" outlineLevel="1" x14ac:dyDescent="0.25">
      <c r="Q163" s="94"/>
      <c r="R163" s="95"/>
      <c r="S163" s="90"/>
      <c r="T163" s="78"/>
      <c r="U163" s="71"/>
      <c r="V163" s="24"/>
      <c r="W163" s="71"/>
      <c r="X163" s="25"/>
      <c r="Y163" s="32" t="str">
        <f t="shared" si="16"/>
        <v/>
      </c>
      <c r="Z163" s="107" t="str">
        <f>VLOOKUP('Ocultar - Fórmulas'!N152,'Ocultar - Fórmulas'!P:Q,2,FALSE)</f>
        <v>Preenchimento está OK</v>
      </c>
      <c r="AA163" s="10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30" t="str">
        <f t="shared" si="15"/>
        <v/>
      </c>
      <c r="AR163" s="30" t="str">
        <f t="shared" si="14"/>
        <v/>
      </c>
      <c r="AS163" s="31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34"/>
      <c r="CQ163" s="34"/>
    </row>
    <row r="164" spans="17:95" s="33" customFormat="1" ht="36.6" customHeight="1" outlineLevel="1" x14ac:dyDescent="0.25">
      <c r="Q164" s="94"/>
      <c r="R164" s="95"/>
      <c r="S164" s="90"/>
      <c r="T164" s="78"/>
      <c r="U164" s="71"/>
      <c r="V164" s="24"/>
      <c r="W164" s="71"/>
      <c r="X164" s="25"/>
      <c r="Y164" s="32" t="str">
        <f t="shared" si="16"/>
        <v/>
      </c>
      <c r="Z164" s="107" t="str">
        <f>VLOOKUP('Ocultar - Fórmulas'!N153,'Ocultar - Fórmulas'!P:Q,2,FALSE)</f>
        <v>Preenchimento está OK</v>
      </c>
      <c r="AA164" s="10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30" t="str">
        <f t="shared" si="15"/>
        <v/>
      </c>
      <c r="AR164" s="30" t="str">
        <f t="shared" si="14"/>
        <v/>
      </c>
      <c r="AS164" s="31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34"/>
      <c r="CQ164" s="34"/>
    </row>
    <row r="165" spans="17:95" s="33" customFormat="1" ht="36.6" customHeight="1" outlineLevel="1" x14ac:dyDescent="0.25">
      <c r="Q165" s="94"/>
      <c r="R165" s="95"/>
      <c r="S165" s="90"/>
      <c r="T165" s="78"/>
      <c r="U165" s="71"/>
      <c r="V165" s="24"/>
      <c r="W165" s="71"/>
      <c r="X165" s="25"/>
      <c r="Y165" s="32" t="str">
        <f t="shared" si="16"/>
        <v/>
      </c>
      <c r="Z165" s="107" t="str">
        <f>VLOOKUP('Ocultar - Fórmulas'!N154,'Ocultar - Fórmulas'!P:Q,2,FALSE)</f>
        <v>Preenchimento está OK</v>
      </c>
      <c r="AA165" s="10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30" t="str">
        <f t="shared" si="15"/>
        <v/>
      </c>
      <c r="AR165" s="30" t="str">
        <f t="shared" si="14"/>
        <v/>
      </c>
      <c r="AS165" s="31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34"/>
      <c r="CQ165" s="34"/>
    </row>
    <row r="166" spans="17:95" s="33" customFormat="1" ht="36.6" customHeight="1" outlineLevel="1" x14ac:dyDescent="0.25">
      <c r="Q166" s="94"/>
      <c r="R166" s="95"/>
      <c r="S166" s="90"/>
      <c r="T166" s="78"/>
      <c r="U166" s="71"/>
      <c r="V166" s="24"/>
      <c r="W166" s="71"/>
      <c r="X166" s="25"/>
      <c r="Y166" s="32" t="str">
        <f t="shared" si="16"/>
        <v/>
      </c>
      <c r="Z166" s="107" t="str">
        <f>VLOOKUP('Ocultar - Fórmulas'!N155,'Ocultar - Fórmulas'!P:Q,2,FALSE)</f>
        <v>Preenchimento está OK</v>
      </c>
      <c r="AA166" s="10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30" t="str">
        <f t="shared" si="15"/>
        <v/>
      </c>
      <c r="AR166" s="30" t="str">
        <f t="shared" si="14"/>
        <v/>
      </c>
      <c r="AS166" s="31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34"/>
      <c r="CQ166" s="34"/>
    </row>
    <row r="167" spans="17:95" s="33" customFormat="1" ht="36.6" customHeight="1" outlineLevel="1" x14ac:dyDescent="0.25">
      <c r="Q167" s="94"/>
      <c r="R167" s="95"/>
      <c r="S167" s="90"/>
      <c r="T167" s="78"/>
      <c r="U167" s="71"/>
      <c r="V167" s="24"/>
      <c r="W167" s="71"/>
      <c r="X167" s="25"/>
      <c r="Y167" s="32" t="str">
        <f t="shared" si="16"/>
        <v/>
      </c>
      <c r="Z167" s="107" t="str">
        <f>VLOOKUP('Ocultar - Fórmulas'!N156,'Ocultar - Fórmulas'!P:Q,2,FALSE)</f>
        <v>Preenchimento está OK</v>
      </c>
      <c r="AA167" s="10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30" t="str">
        <f t="shared" si="15"/>
        <v/>
      </c>
      <c r="AR167" s="30" t="str">
        <f t="shared" si="14"/>
        <v/>
      </c>
      <c r="AS167" s="31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34"/>
    </row>
    <row r="168" spans="17:95" s="33" customFormat="1" ht="36.6" customHeight="1" outlineLevel="1" x14ac:dyDescent="0.25">
      <c r="Q168" s="94"/>
      <c r="R168" s="95"/>
      <c r="S168" s="90"/>
      <c r="T168" s="78"/>
      <c r="U168" s="71"/>
      <c r="V168" s="24"/>
      <c r="W168" s="71"/>
      <c r="X168" s="25"/>
      <c r="Y168" s="32" t="str">
        <f t="shared" si="16"/>
        <v/>
      </c>
      <c r="Z168" s="107" t="str">
        <f>VLOOKUP('Ocultar - Fórmulas'!N157,'Ocultar - Fórmulas'!P:Q,2,FALSE)</f>
        <v>Preenchimento está OK</v>
      </c>
      <c r="AA168" s="10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30" t="str">
        <f t="shared" si="15"/>
        <v/>
      </c>
      <c r="AR168" s="30" t="str">
        <f t="shared" si="14"/>
        <v/>
      </c>
      <c r="AS168" s="31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34"/>
    </row>
    <row r="169" spans="17:95" s="33" customFormat="1" ht="36.6" customHeight="1" outlineLevel="1" x14ac:dyDescent="0.25">
      <c r="Q169" s="94"/>
      <c r="R169" s="95"/>
      <c r="S169" s="90"/>
      <c r="T169" s="78"/>
      <c r="U169" s="71"/>
      <c r="V169" s="24"/>
      <c r="W169" s="71"/>
      <c r="X169" s="25"/>
      <c r="Y169" s="32" t="str">
        <f t="shared" si="16"/>
        <v/>
      </c>
      <c r="Z169" s="107" t="str">
        <f>VLOOKUP('Ocultar - Fórmulas'!N158,'Ocultar - Fórmulas'!P:Q,2,FALSE)</f>
        <v>Preenchimento está OK</v>
      </c>
      <c r="AA169" s="10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30" t="str">
        <f t="shared" si="15"/>
        <v/>
      </c>
      <c r="AR169" s="30" t="str">
        <f t="shared" si="14"/>
        <v/>
      </c>
      <c r="AS169" s="31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34"/>
    </row>
    <row r="170" spans="17:95" s="33" customFormat="1" ht="36.6" customHeight="1" outlineLevel="1" x14ac:dyDescent="0.25">
      <c r="Q170" s="94"/>
      <c r="R170" s="95"/>
      <c r="S170" s="90"/>
      <c r="T170" s="78"/>
      <c r="U170" s="71"/>
      <c r="V170" s="24"/>
      <c r="W170" s="71"/>
      <c r="X170" s="25"/>
      <c r="Y170" s="32" t="str">
        <f t="shared" si="16"/>
        <v/>
      </c>
      <c r="Z170" s="107" t="str">
        <f>VLOOKUP('Ocultar - Fórmulas'!N159,'Ocultar - Fórmulas'!P:Q,2,FALSE)</f>
        <v>Preenchimento está OK</v>
      </c>
      <c r="AA170" s="10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30" t="str">
        <f t="shared" si="15"/>
        <v/>
      </c>
      <c r="AR170" s="30" t="str">
        <f t="shared" si="14"/>
        <v/>
      </c>
      <c r="AS170" s="31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34"/>
    </row>
    <row r="171" spans="17:95" s="33" customFormat="1" ht="36.6" customHeight="1" outlineLevel="1" x14ac:dyDescent="0.25">
      <c r="Q171" s="94"/>
      <c r="R171" s="95"/>
      <c r="S171" s="90"/>
      <c r="T171" s="78"/>
      <c r="U171" s="71"/>
      <c r="V171" s="24"/>
      <c r="W171" s="71"/>
      <c r="X171" s="25"/>
      <c r="Y171" s="32" t="str">
        <f t="shared" si="16"/>
        <v/>
      </c>
      <c r="Z171" s="107" t="str">
        <f>VLOOKUP('Ocultar - Fórmulas'!N160,'Ocultar - Fórmulas'!P:Q,2,FALSE)</f>
        <v>Preenchimento está OK</v>
      </c>
      <c r="AA171" s="10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30" t="str">
        <f t="shared" si="15"/>
        <v/>
      </c>
      <c r="AR171" s="30" t="str">
        <f t="shared" si="14"/>
        <v/>
      </c>
      <c r="AS171" s="31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34"/>
    </row>
    <row r="172" spans="17:95" s="33" customFormat="1" ht="36.6" customHeight="1" outlineLevel="1" x14ac:dyDescent="0.25">
      <c r="Q172" s="94"/>
      <c r="R172" s="95"/>
      <c r="S172" s="90"/>
      <c r="T172" s="78"/>
      <c r="U172" s="71"/>
      <c r="V172" s="24"/>
      <c r="W172" s="71"/>
      <c r="X172" s="25"/>
      <c r="Y172" s="32" t="str">
        <f t="shared" si="16"/>
        <v/>
      </c>
      <c r="Z172" s="107" t="str">
        <f>VLOOKUP('Ocultar - Fórmulas'!N161,'Ocultar - Fórmulas'!P:Q,2,FALSE)</f>
        <v>Preenchimento está OK</v>
      </c>
      <c r="AA172" s="10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30" t="str">
        <f t="shared" si="15"/>
        <v/>
      </c>
      <c r="AR172" s="30" t="str">
        <f t="shared" si="14"/>
        <v/>
      </c>
      <c r="AS172" s="31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34"/>
    </row>
    <row r="173" spans="17:95" s="33" customFormat="1" ht="36.6" customHeight="1" outlineLevel="1" x14ac:dyDescent="0.25">
      <c r="Q173" s="94"/>
      <c r="R173" s="95"/>
      <c r="S173" s="90"/>
      <c r="T173" s="78"/>
      <c r="U173" s="71"/>
      <c r="V173" s="24"/>
      <c r="W173" s="71"/>
      <c r="X173" s="25"/>
      <c r="Y173" s="32" t="str">
        <f t="shared" si="16"/>
        <v/>
      </c>
      <c r="Z173" s="107" t="str">
        <f>VLOOKUP('Ocultar - Fórmulas'!N162,'Ocultar - Fórmulas'!P:Q,2,FALSE)</f>
        <v>Preenchimento está OK</v>
      </c>
      <c r="AA173" s="10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30" t="str">
        <f t="shared" si="15"/>
        <v/>
      </c>
      <c r="AR173" s="30" t="str">
        <f t="shared" si="14"/>
        <v/>
      </c>
      <c r="AS173" s="31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34"/>
    </row>
    <row r="174" spans="17:95" s="33" customFormat="1" ht="36.6" customHeight="1" outlineLevel="1" x14ac:dyDescent="0.25">
      <c r="Q174" s="94"/>
      <c r="R174" s="95"/>
      <c r="S174" s="90"/>
      <c r="T174" s="78"/>
      <c r="U174" s="71"/>
      <c r="V174" s="24"/>
      <c r="W174" s="71"/>
      <c r="X174" s="25"/>
      <c r="Y174" s="32" t="str">
        <f t="shared" si="16"/>
        <v/>
      </c>
      <c r="Z174" s="107" t="str">
        <f>VLOOKUP('Ocultar - Fórmulas'!N163,'Ocultar - Fórmulas'!P:Q,2,FALSE)</f>
        <v>Preenchimento está OK</v>
      </c>
      <c r="AA174" s="10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30" t="str">
        <f t="shared" si="15"/>
        <v/>
      </c>
      <c r="AR174" s="30" t="str">
        <f t="shared" si="14"/>
        <v/>
      </c>
      <c r="AS174" s="31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34"/>
    </row>
    <row r="175" spans="17:95" s="33" customFormat="1" ht="36.6" customHeight="1" outlineLevel="1" x14ac:dyDescent="0.25">
      <c r="Q175" s="94"/>
      <c r="R175" s="95"/>
      <c r="S175" s="90"/>
      <c r="T175" s="78"/>
      <c r="U175" s="71"/>
      <c r="V175" s="24"/>
      <c r="W175" s="71"/>
      <c r="X175" s="25"/>
      <c r="Y175" s="32" t="str">
        <f t="shared" si="16"/>
        <v/>
      </c>
      <c r="Z175" s="107" t="str">
        <f>VLOOKUP('Ocultar - Fórmulas'!N164,'Ocultar - Fórmulas'!P:Q,2,FALSE)</f>
        <v>Preenchimento está OK</v>
      </c>
      <c r="AA175" s="10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30" t="str">
        <f t="shared" si="15"/>
        <v/>
      </c>
      <c r="AR175" s="30" t="str">
        <f t="shared" si="14"/>
        <v/>
      </c>
      <c r="AS175" s="31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34"/>
    </row>
    <row r="176" spans="17:95" s="33" customFormat="1" ht="36.6" customHeight="1" outlineLevel="1" x14ac:dyDescent="0.25">
      <c r="Q176" s="94"/>
      <c r="R176" s="95"/>
      <c r="S176" s="90"/>
      <c r="T176" s="78"/>
      <c r="U176" s="71"/>
      <c r="V176" s="24"/>
      <c r="W176" s="71"/>
      <c r="X176" s="25"/>
      <c r="Y176" s="32" t="str">
        <f t="shared" si="16"/>
        <v/>
      </c>
      <c r="Z176" s="107" t="str">
        <f>VLOOKUP('Ocultar - Fórmulas'!N165,'Ocultar - Fórmulas'!P:Q,2,FALSE)</f>
        <v>Preenchimento está OK</v>
      </c>
      <c r="AA176" s="10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30" t="str">
        <f t="shared" si="15"/>
        <v/>
      </c>
      <c r="AR176" s="30" t="str">
        <f t="shared" si="14"/>
        <v/>
      </c>
      <c r="AS176" s="31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34"/>
    </row>
    <row r="177" spans="17:46" s="33" customFormat="1" ht="36.6" customHeight="1" outlineLevel="1" x14ac:dyDescent="0.25">
      <c r="Q177" s="94"/>
      <c r="R177" s="95"/>
      <c r="S177" s="90"/>
      <c r="T177" s="78"/>
      <c r="U177" s="71"/>
      <c r="V177" s="24"/>
      <c r="W177" s="71"/>
      <c r="X177" s="25"/>
      <c r="Y177" s="32" t="str">
        <f t="shared" si="16"/>
        <v/>
      </c>
      <c r="Z177" s="107" t="str">
        <f>VLOOKUP('Ocultar - Fórmulas'!N166,'Ocultar - Fórmulas'!P:Q,2,FALSE)</f>
        <v>Preenchimento está OK</v>
      </c>
      <c r="AA177" s="10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30" t="str">
        <f t="shared" si="15"/>
        <v/>
      </c>
      <c r="AR177" s="30" t="str">
        <f t="shared" si="14"/>
        <v/>
      </c>
      <c r="AS177" s="31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34"/>
    </row>
    <row r="178" spans="17:46" s="33" customFormat="1" ht="36.6" customHeight="1" outlineLevel="1" x14ac:dyDescent="0.25">
      <c r="Q178" s="94"/>
      <c r="R178" s="95"/>
      <c r="S178" s="90"/>
      <c r="T178" s="78"/>
      <c r="U178" s="71"/>
      <c r="V178" s="24"/>
      <c r="W178" s="71"/>
      <c r="X178" s="25"/>
      <c r="Y178" s="32" t="str">
        <f t="shared" si="16"/>
        <v/>
      </c>
      <c r="Z178" s="107" t="str">
        <f>VLOOKUP('Ocultar - Fórmulas'!N167,'Ocultar - Fórmulas'!P:Q,2,FALSE)</f>
        <v>Preenchimento está OK</v>
      </c>
      <c r="AA178" s="10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30" t="str">
        <f t="shared" si="15"/>
        <v/>
      </c>
      <c r="AR178" s="30" t="str">
        <f t="shared" si="14"/>
        <v/>
      </c>
      <c r="AS178" s="31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34"/>
    </row>
    <row r="179" spans="17:46" s="33" customFormat="1" ht="36.6" customHeight="1" outlineLevel="1" x14ac:dyDescent="0.25">
      <c r="Q179" s="94"/>
      <c r="R179" s="95"/>
      <c r="S179" s="90"/>
      <c r="T179" s="78"/>
      <c r="U179" s="71"/>
      <c r="V179" s="24"/>
      <c r="W179" s="71"/>
      <c r="X179" s="25"/>
      <c r="Y179" s="32" t="str">
        <f t="shared" si="16"/>
        <v/>
      </c>
      <c r="Z179" s="107" t="str">
        <f>VLOOKUP('Ocultar - Fórmulas'!N168,'Ocultar - Fórmulas'!P:Q,2,FALSE)</f>
        <v>Preenchimento está OK</v>
      </c>
      <c r="AA179" s="10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30" t="str">
        <f t="shared" si="15"/>
        <v/>
      </c>
      <c r="AR179" s="30" t="str">
        <f t="shared" si="14"/>
        <v/>
      </c>
      <c r="AS179" s="31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34"/>
    </row>
    <row r="180" spans="17:46" s="33" customFormat="1" ht="36.6" customHeight="1" outlineLevel="1" x14ac:dyDescent="0.25">
      <c r="Q180" s="94"/>
      <c r="R180" s="95"/>
      <c r="S180" s="90"/>
      <c r="T180" s="78"/>
      <c r="U180" s="71"/>
      <c r="V180" s="24"/>
      <c r="W180" s="71"/>
      <c r="X180" s="25"/>
      <c r="Y180" s="32" t="str">
        <f t="shared" si="16"/>
        <v/>
      </c>
      <c r="Z180" s="107" t="str">
        <f>VLOOKUP('Ocultar - Fórmulas'!N169,'Ocultar - Fórmulas'!P:Q,2,FALSE)</f>
        <v>Preenchimento está OK</v>
      </c>
      <c r="AA180" s="10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30" t="str">
        <f t="shared" si="15"/>
        <v/>
      </c>
      <c r="AR180" s="30" t="str">
        <f t="shared" si="14"/>
        <v/>
      </c>
      <c r="AS180" s="31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34"/>
    </row>
    <row r="181" spans="17:46" s="33" customFormat="1" ht="36.6" customHeight="1" outlineLevel="1" x14ac:dyDescent="0.25">
      <c r="Q181" s="94"/>
      <c r="R181" s="95"/>
      <c r="S181" s="90"/>
      <c r="T181" s="78"/>
      <c r="U181" s="71"/>
      <c r="V181" s="24"/>
      <c r="W181" s="71"/>
      <c r="X181" s="25"/>
      <c r="Y181" s="32" t="str">
        <f t="shared" si="16"/>
        <v/>
      </c>
      <c r="Z181" s="107" t="str">
        <f>VLOOKUP('Ocultar - Fórmulas'!N170,'Ocultar - Fórmulas'!P:Q,2,FALSE)</f>
        <v>Preenchimento está OK</v>
      </c>
      <c r="AA181" s="10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30" t="str">
        <f t="shared" si="15"/>
        <v/>
      </c>
      <c r="AR181" s="30" t="str">
        <f t="shared" si="14"/>
        <v/>
      </c>
      <c r="AS181" s="31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34"/>
    </row>
    <row r="182" spans="17:46" s="33" customFormat="1" ht="36.6" customHeight="1" outlineLevel="1" x14ac:dyDescent="0.25">
      <c r="Q182" s="94"/>
      <c r="R182" s="95"/>
      <c r="S182" s="90"/>
      <c r="T182" s="78"/>
      <c r="U182" s="71"/>
      <c r="V182" s="24"/>
      <c r="W182" s="71"/>
      <c r="X182" s="25"/>
      <c r="Y182" s="32" t="str">
        <f t="shared" si="16"/>
        <v/>
      </c>
      <c r="Z182" s="107" t="str">
        <f>VLOOKUP('Ocultar - Fórmulas'!N171,'Ocultar - Fórmulas'!P:Q,2,FALSE)</f>
        <v>Preenchimento está OK</v>
      </c>
      <c r="AA182" s="10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30" t="str">
        <f t="shared" si="15"/>
        <v/>
      </c>
      <c r="AR182" s="30" t="str">
        <f t="shared" si="14"/>
        <v/>
      </c>
      <c r="AS182" s="31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34"/>
    </row>
    <row r="183" spans="17:46" s="33" customFormat="1" ht="36.6" customHeight="1" outlineLevel="1" x14ac:dyDescent="0.25">
      <c r="Q183" s="94"/>
      <c r="R183" s="95"/>
      <c r="S183" s="90"/>
      <c r="T183" s="78"/>
      <c r="U183" s="71"/>
      <c r="V183" s="24"/>
      <c r="W183" s="71"/>
      <c r="X183" s="25"/>
      <c r="Y183" s="32" t="str">
        <f t="shared" si="16"/>
        <v/>
      </c>
      <c r="Z183" s="107" t="str">
        <f>VLOOKUP('Ocultar - Fórmulas'!N172,'Ocultar - Fórmulas'!P:Q,2,FALSE)</f>
        <v>Preenchimento está OK</v>
      </c>
      <c r="AA183" s="10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30" t="str">
        <f t="shared" si="15"/>
        <v/>
      </c>
      <c r="AR183" s="30" t="str">
        <f t="shared" si="14"/>
        <v/>
      </c>
      <c r="AS183" s="31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34"/>
    </row>
    <row r="184" spans="17:46" s="33" customFormat="1" ht="36.6" customHeight="1" outlineLevel="1" x14ac:dyDescent="0.25">
      <c r="Q184" s="94"/>
      <c r="R184" s="95"/>
      <c r="S184" s="90"/>
      <c r="T184" s="78"/>
      <c r="U184" s="71"/>
      <c r="V184" s="24"/>
      <c r="W184" s="71"/>
      <c r="X184" s="25"/>
      <c r="Y184" s="32" t="str">
        <f t="shared" si="16"/>
        <v/>
      </c>
      <c r="Z184" s="107" t="str">
        <f>VLOOKUP('Ocultar - Fórmulas'!N173,'Ocultar - Fórmulas'!P:Q,2,FALSE)</f>
        <v>Preenchimento está OK</v>
      </c>
      <c r="AA184" s="10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30" t="str">
        <f t="shared" si="15"/>
        <v/>
      </c>
      <c r="AR184" s="30" t="str">
        <f t="shared" si="14"/>
        <v/>
      </c>
      <c r="AS184" s="31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34"/>
    </row>
    <row r="185" spans="17:46" s="33" customFormat="1" ht="36.6" customHeight="1" outlineLevel="1" x14ac:dyDescent="0.25">
      <c r="Q185" s="94"/>
      <c r="R185" s="95"/>
      <c r="S185" s="90"/>
      <c r="T185" s="78"/>
      <c r="U185" s="71"/>
      <c r="V185" s="24"/>
      <c r="W185" s="71"/>
      <c r="X185" s="25"/>
      <c r="Y185" s="32" t="str">
        <f t="shared" si="16"/>
        <v/>
      </c>
      <c r="Z185" s="107" t="str">
        <f>VLOOKUP('Ocultar - Fórmulas'!N174,'Ocultar - Fórmulas'!P:Q,2,FALSE)</f>
        <v>Preenchimento está OK</v>
      </c>
      <c r="AA185" s="10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30" t="str">
        <f t="shared" si="15"/>
        <v/>
      </c>
      <c r="AR185" s="30" t="str">
        <f t="shared" si="14"/>
        <v/>
      </c>
      <c r="AS185" s="31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34"/>
    </row>
    <row r="186" spans="17:46" s="33" customFormat="1" ht="36.6" customHeight="1" outlineLevel="1" x14ac:dyDescent="0.25">
      <c r="Q186" s="94"/>
      <c r="R186" s="95"/>
      <c r="S186" s="90"/>
      <c r="T186" s="78"/>
      <c r="U186" s="71"/>
      <c r="V186" s="24"/>
      <c r="W186" s="71"/>
      <c r="X186" s="25"/>
      <c r="Y186" s="32" t="str">
        <f t="shared" si="16"/>
        <v/>
      </c>
      <c r="Z186" s="107" t="str">
        <f>VLOOKUP('Ocultar - Fórmulas'!N175,'Ocultar - Fórmulas'!P:Q,2,FALSE)</f>
        <v>Preenchimento está OK</v>
      </c>
      <c r="AA186" s="10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30" t="str">
        <f t="shared" si="15"/>
        <v/>
      </c>
      <c r="AR186" s="30" t="str">
        <f t="shared" si="14"/>
        <v/>
      </c>
      <c r="AS186" s="31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34"/>
    </row>
    <row r="187" spans="17:46" s="33" customFormat="1" ht="36.6" customHeight="1" outlineLevel="1" x14ac:dyDescent="0.25">
      <c r="Q187" s="94"/>
      <c r="R187" s="95"/>
      <c r="S187" s="90"/>
      <c r="T187" s="78"/>
      <c r="U187" s="71"/>
      <c r="V187" s="24"/>
      <c r="W187" s="71"/>
      <c r="X187" s="25"/>
      <c r="Y187" s="32" t="str">
        <f t="shared" si="16"/>
        <v/>
      </c>
      <c r="Z187" s="107" t="str">
        <f>VLOOKUP('Ocultar - Fórmulas'!N176,'Ocultar - Fórmulas'!P:Q,2,FALSE)</f>
        <v>Preenchimento está OK</v>
      </c>
      <c r="AA187" s="10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30" t="str">
        <f t="shared" si="15"/>
        <v/>
      </c>
      <c r="AR187" s="30" t="str">
        <f t="shared" si="14"/>
        <v/>
      </c>
      <c r="AS187" s="31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34"/>
    </row>
    <row r="188" spans="17:46" s="33" customFormat="1" ht="36.6" customHeight="1" outlineLevel="1" x14ac:dyDescent="0.25">
      <c r="Q188" s="94"/>
      <c r="R188" s="95"/>
      <c r="S188" s="90"/>
      <c r="T188" s="78"/>
      <c r="U188" s="71"/>
      <c r="V188" s="24"/>
      <c r="W188" s="71"/>
      <c r="X188" s="25"/>
      <c r="Y188" s="32" t="str">
        <f t="shared" si="16"/>
        <v/>
      </c>
      <c r="Z188" s="107" t="str">
        <f>VLOOKUP('Ocultar - Fórmulas'!N177,'Ocultar - Fórmulas'!P:Q,2,FALSE)</f>
        <v>Preenchimento está OK</v>
      </c>
      <c r="AA188" s="10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30" t="str">
        <f t="shared" si="15"/>
        <v/>
      </c>
      <c r="AR188" s="30" t="str">
        <f t="shared" si="14"/>
        <v/>
      </c>
      <c r="AS188" s="31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34"/>
    </row>
    <row r="189" spans="17:46" s="33" customFormat="1" ht="36.6" customHeight="1" outlineLevel="1" x14ac:dyDescent="0.25">
      <c r="Q189" s="94"/>
      <c r="R189" s="95"/>
      <c r="S189" s="90"/>
      <c r="T189" s="78"/>
      <c r="U189" s="71"/>
      <c r="V189" s="24"/>
      <c r="W189" s="71"/>
      <c r="X189" s="25"/>
      <c r="Y189" s="32" t="str">
        <f t="shared" si="16"/>
        <v/>
      </c>
      <c r="Z189" s="107" t="str">
        <f>VLOOKUP('Ocultar - Fórmulas'!N178,'Ocultar - Fórmulas'!P:Q,2,FALSE)</f>
        <v>Preenchimento está OK</v>
      </c>
      <c r="AA189" s="10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30" t="str">
        <f t="shared" si="15"/>
        <v/>
      </c>
      <c r="AR189" s="30" t="str">
        <f t="shared" ref="AR189:AR252" si="17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31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34"/>
    </row>
    <row r="190" spans="17:46" s="33" customFormat="1" ht="36.6" customHeight="1" outlineLevel="1" x14ac:dyDescent="0.25">
      <c r="Q190" s="94"/>
      <c r="R190" s="95"/>
      <c r="S190" s="90"/>
      <c r="T190" s="78"/>
      <c r="U190" s="71"/>
      <c r="V190" s="24"/>
      <c r="W190" s="71"/>
      <c r="X190" s="25"/>
      <c r="Y190" s="32" t="str">
        <f t="shared" si="16"/>
        <v/>
      </c>
      <c r="Z190" s="107" t="str">
        <f>VLOOKUP('Ocultar - Fórmulas'!N179,'Ocultar - Fórmulas'!P:Q,2,FALSE)</f>
        <v>Preenchimento está OK</v>
      </c>
      <c r="AA190" s="10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30" t="str">
        <f t="shared" si="15"/>
        <v/>
      </c>
      <c r="AR190" s="30" t="str">
        <f t="shared" si="17"/>
        <v/>
      </c>
      <c r="AS190" s="31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34"/>
    </row>
    <row r="191" spans="17:46" s="33" customFormat="1" ht="36.6" customHeight="1" outlineLevel="1" x14ac:dyDescent="0.25">
      <c r="Q191" s="94"/>
      <c r="R191" s="95"/>
      <c r="S191" s="90"/>
      <c r="T191" s="78"/>
      <c r="U191" s="71"/>
      <c r="V191" s="24"/>
      <c r="W191" s="71"/>
      <c r="X191" s="25"/>
      <c r="Y191" s="32" t="str">
        <f t="shared" si="16"/>
        <v/>
      </c>
      <c r="Z191" s="107" t="str">
        <f>VLOOKUP('Ocultar - Fórmulas'!N180,'Ocultar - Fórmulas'!P:Q,2,FALSE)</f>
        <v>Preenchimento está OK</v>
      </c>
      <c r="AA191" s="10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30" t="str">
        <f t="shared" si="15"/>
        <v/>
      </c>
      <c r="AR191" s="30" t="str">
        <f t="shared" si="17"/>
        <v/>
      </c>
      <c r="AS191" s="31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34"/>
    </row>
    <row r="192" spans="17:46" s="33" customFormat="1" ht="36.6" customHeight="1" outlineLevel="1" x14ac:dyDescent="0.25">
      <c r="Q192" s="94"/>
      <c r="R192" s="95"/>
      <c r="S192" s="90"/>
      <c r="T192" s="78"/>
      <c r="U192" s="71"/>
      <c r="V192" s="24"/>
      <c r="W192" s="71"/>
      <c r="X192" s="25"/>
      <c r="Y192" s="32" t="str">
        <f t="shared" si="16"/>
        <v/>
      </c>
      <c r="Z192" s="107" t="str">
        <f>VLOOKUP('Ocultar - Fórmulas'!N181,'Ocultar - Fórmulas'!P:Q,2,FALSE)</f>
        <v>Preenchimento está OK</v>
      </c>
      <c r="AA192" s="10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30" t="str">
        <f t="shared" si="15"/>
        <v/>
      </c>
      <c r="AR192" s="30" t="str">
        <f t="shared" si="17"/>
        <v/>
      </c>
      <c r="AS192" s="31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34"/>
    </row>
    <row r="193" spans="17:46" s="33" customFormat="1" ht="36.6" customHeight="1" outlineLevel="1" x14ac:dyDescent="0.25">
      <c r="Q193" s="94"/>
      <c r="R193" s="95"/>
      <c r="S193" s="90"/>
      <c r="T193" s="78"/>
      <c r="U193" s="71"/>
      <c r="V193" s="24"/>
      <c r="W193" s="71"/>
      <c r="X193" s="25"/>
      <c r="Y193" s="32" t="str">
        <f t="shared" si="16"/>
        <v/>
      </c>
      <c r="Z193" s="107" t="str">
        <f>VLOOKUP('Ocultar - Fórmulas'!N182,'Ocultar - Fórmulas'!P:Q,2,FALSE)</f>
        <v>Preenchimento está OK</v>
      </c>
      <c r="AA193" s="10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30" t="str">
        <f t="shared" si="15"/>
        <v/>
      </c>
      <c r="AR193" s="30" t="str">
        <f t="shared" si="17"/>
        <v/>
      </c>
      <c r="AS193" s="31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34"/>
    </row>
    <row r="194" spans="17:46" s="33" customFormat="1" ht="36.6" customHeight="1" outlineLevel="1" x14ac:dyDescent="0.25">
      <c r="Q194" s="94"/>
      <c r="R194" s="95"/>
      <c r="S194" s="90"/>
      <c r="T194" s="78"/>
      <c r="U194" s="71"/>
      <c r="V194" s="24"/>
      <c r="W194" s="71"/>
      <c r="X194" s="25"/>
      <c r="Y194" s="32" t="str">
        <f t="shared" si="16"/>
        <v/>
      </c>
      <c r="Z194" s="107" t="str">
        <f>VLOOKUP('Ocultar - Fórmulas'!N183,'Ocultar - Fórmulas'!P:Q,2,FALSE)</f>
        <v>Preenchimento está OK</v>
      </c>
      <c r="AA194" s="10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30" t="str">
        <f t="shared" si="15"/>
        <v/>
      </c>
      <c r="AR194" s="30" t="str">
        <f t="shared" si="17"/>
        <v/>
      </c>
      <c r="AS194" s="31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34"/>
    </row>
    <row r="195" spans="17:46" s="33" customFormat="1" ht="36.6" customHeight="1" outlineLevel="1" x14ac:dyDescent="0.25">
      <c r="Q195" s="94"/>
      <c r="R195" s="95"/>
      <c r="S195" s="90"/>
      <c r="T195" s="78"/>
      <c r="U195" s="71"/>
      <c r="V195" s="24"/>
      <c r="W195" s="71"/>
      <c r="X195" s="25"/>
      <c r="Y195" s="32" t="str">
        <f t="shared" si="16"/>
        <v/>
      </c>
      <c r="Z195" s="107" t="str">
        <f>VLOOKUP('Ocultar - Fórmulas'!N184,'Ocultar - Fórmulas'!P:Q,2,FALSE)</f>
        <v>Preenchimento está OK</v>
      </c>
      <c r="AA195" s="10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30" t="str">
        <f t="shared" si="15"/>
        <v/>
      </c>
      <c r="AR195" s="30" t="str">
        <f t="shared" si="17"/>
        <v/>
      </c>
      <c r="AS195" s="31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34"/>
    </row>
    <row r="196" spans="17:46" s="33" customFormat="1" ht="36.6" customHeight="1" outlineLevel="1" x14ac:dyDescent="0.25">
      <c r="Q196" s="94"/>
      <c r="R196" s="95"/>
      <c r="S196" s="90"/>
      <c r="T196" s="78"/>
      <c r="U196" s="71"/>
      <c r="V196" s="24"/>
      <c r="W196" s="71"/>
      <c r="X196" s="25"/>
      <c r="Y196" s="32" t="str">
        <f t="shared" si="16"/>
        <v/>
      </c>
      <c r="Z196" s="107" t="str">
        <f>VLOOKUP('Ocultar - Fórmulas'!N185,'Ocultar - Fórmulas'!P:Q,2,FALSE)</f>
        <v>Preenchimento está OK</v>
      </c>
      <c r="AA196" s="10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30" t="str">
        <f t="shared" si="15"/>
        <v/>
      </c>
      <c r="AR196" s="30" t="str">
        <f t="shared" si="17"/>
        <v/>
      </c>
      <c r="AS196" s="31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34"/>
    </row>
    <row r="197" spans="17:46" s="33" customFormat="1" ht="36.6" customHeight="1" outlineLevel="1" x14ac:dyDescent="0.25">
      <c r="Q197" s="94"/>
      <c r="R197" s="95"/>
      <c r="S197" s="90"/>
      <c r="T197" s="78"/>
      <c r="U197" s="71"/>
      <c r="V197" s="24"/>
      <c r="W197" s="71"/>
      <c r="X197" s="25"/>
      <c r="Y197" s="32" t="str">
        <f t="shared" si="16"/>
        <v/>
      </c>
      <c r="Z197" s="107" t="str">
        <f>VLOOKUP('Ocultar - Fórmulas'!N186,'Ocultar - Fórmulas'!P:Q,2,FALSE)</f>
        <v>Preenchimento está OK</v>
      </c>
      <c r="AA197" s="10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30" t="str">
        <f t="shared" si="15"/>
        <v/>
      </c>
      <c r="AR197" s="30" t="str">
        <f t="shared" si="17"/>
        <v/>
      </c>
      <c r="AS197" s="31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34"/>
    </row>
    <row r="198" spans="17:46" s="33" customFormat="1" ht="36.6" customHeight="1" outlineLevel="1" x14ac:dyDescent="0.25">
      <c r="Q198" s="94"/>
      <c r="R198" s="95"/>
      <c r="S198" s="90"/>
      <c r="T198" s="78"/>
      <c r="U198" s="71"/>
      <c r="V198" s="24"/>
      <c r="W198" s="71"/>
      <c r="X198" s="25"/>
      <c r="Y198" s="32" t="str">
        <f t="shared" si="16"/>
        <v/>
      </c>
      <c r="Z198" s="107" t="str">
        <f>VLOOKUP('Ocultar - Fórmulas'!N187,'Ocultar - Fórmulas'!P:Q,2,FALSE)</f>
        <v>Preenchimento está OK</v>
      </c>
      <c r="AA198" s="10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30" t="str">
        <f t="shared" ref="AQ198:AQ261" si="18">IF(U198&lt;&gt;0,SUM(AA198:AP198),"")</f>
        <v/>
      </c>
      <c r="AR198" s="30" t="str">
        <f t="shared" si="17"/>
        <v/>
      </c>
      <c r="AS198" s="31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34"/>
    </row>
    <row r="199" spans="17:46" s="33" customFormat="1" ht="36.6" customHeight="1" outlineLevel="1" x14ac:dyDescent="0.25">
      <c r="Q199" s="94"/>
      <c r="R199" s="95"/>
      <c r="S199" s="90"/>
      <c r="T199" s="78"/>
      <c r="U199" s="71"/>
      <c r="V199" s="24"/>
      <c r="W199" s="71"/>
      <c r="X199" s="25"/>
      <c r="Y199" s="32" t="str">
        <f t="shared" si="16"/>
        <v/>
      </c>
      <c r="Z199" s="107" t="str">
        <f>VLOOKUP('Ocultar - Fórmulas'!N188,'Ocultar - Fórmulas'!P:Q,2,FALSE)</f>
        <v>Preenchimento está OK</v>
      </c>
      <c r="AA199" s="10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30" t="str">
        <f t="shared" si="18"/>
        <v/>
      </c>
      <c r="AR199" s="30" t="str">
        <f t="shared" si="17"/>
        <v/>
      </c>
      <c r="AS199" s="31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34"/>
    </row>
    <row r="200" spans="17:46" s="33" customFormat="1" ht="36.6" customHeight="1" outlineLevel="1" x14ac:dyDescent="0.25">
      <c r="Q200" s="94"/>
      <c r="R200" s="95"/>
      <c r="S200" s="90"/>
      <c r="T200" s="78"/>
      <c r="U200" s="71"/>
      <c r="V200" s="24"/>
      <c r="W200" s="71"/>
      <c r="X200" s="25"/>
      <c r="Y200" s="32" t="str">
        <f t="shared" si="16"/>
        <v/>
      </c>
      <c r="Z200" s="107" t="str">
        <f>VLOOKUP('Ocultar - Fórmulas'!N189,'Ocultar - Fórmulas'!P:Q,2,FALSE)</f>
        <v>Preenchimento está OK</v>
      </c>
      <c r="AA200" s="10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30" t="str">
        <f t="shared" si="18"/>
        <v/>
      </c>
      <c r="AR200" s="30" t="str">
        <f t="shared" si="17"/>
        <v/>
      </c>
      <c r="AS200" s="31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34"/>
    </row>
    <row r="201" spans="17:46" s="33" customFormat="1" ht="36.6" customHeight="1" outlineLevel="1" x14ac:dyDescent="0.25">
      <c r="Q201" s="94"/>
      <c r="R201" s="95"/>
      <c r="S201" s="90"/>
      <c r="T201" s="78"/>
      <c r="U201" s="71"/>
      <c r="V201" s="24"/>
      <c r="W201" s="71"/>
      <c r="X201" s="25"/>
      <c r="Y201" s="32" t="str">
        <f t="shared" si="16"/>
        <v/>
      </c>
      <c r="Z201" s="107" t="str">
        <f>VLOOKUP('Ocultar - Fórmulas'!N190,'Ocultar - Fórmulas'!P:Q,2,FALSE)</f>
        <v>Preenchimento está OK</v>
      </c>
      <c r="AA201" s="10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30" t="str">
        <f t="shared" si="18"/>
        <v/>
      </c>
      <c r="AR201" s="30" t="str">
        <f t="shared" si="17"/>
        <v/>
      </c>
      <c r="AS201" s="31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34"/>
    </row>
    <row r="202" spans="17:46" s="33" customFormat="1" ht="36.6" customHeight="1" outlineLevel="1" x14ac:dyDescent="0.25">
      <c r="Q202" s="94"/>
      <c r="R202" s="95"/>
      <c r="S202" s="90"/>
      <c r="T202" s="78"/>
      <c r="U202" s="71"/>
      <c r="V202" s="24"/>
      <c r="W202" s="71"/>
      <c r="X202" s="25"/>
      <c r="Y202" s="32" t="str">
        <f t="shared" si="16"/>
        <v/>
      </c>
      <c r="Z202" s="107" t="str">
        <f>VLOOKUP('Ocultar - Fórmulas'!N191,'Ocultar - Fórmulas'!P:Q,2,FALSE)</f>
        <v>Preenchimento está OK</v>
      </c>
      <c r="AA202" s="10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30" t="str">
        <f t="shared" si="18"/>
        <v/>
      </c>
      <c r="AR202" s="30" t="str">
        <f t="shared" si="17"/>
        <v/>
      </c>
      <c r="AS202" s="31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34"/>
    </row>
    <row r="203" spans="17:46" s="33" customFormat="1" ht="36.6" customHeight="1" outlineLevel="1" x14ac:dyDescent="0.25">
      <c r="Q203" s="94"/>
      <c r="R203" s="95"/>
      <c r="S203" s="90"/>
      <c r="T203" s="78"/>
      <c r="U203" s="71"/>
      <c r="V203" s="24"/>
      <c r="W203" s="71"/>
      <c r="X203" s="25"/>
      <c r="Y203" s="32" t="str">
        <f t="shared" si="16"/>
        <v/>
      </c>
      <c r="Z203" s="107" t="str">
        <f>VLOOKUP('Ocultar - Fórmulas'!N192,'Ocultar - Fórmulas'!P:Q,2,FALSE)</f>
        <v>Preenchimento está OK</v>
      </c>
      <c r="AA203" s="10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30" t="str">
        <f t="shared" si="18"/>
        <v/>
      </c>
      <c r="AR203" s="30" t="str">
        <f t="shared" si="17"/>
        <v/>
      </c>
      <c r="AS203" s="31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34"/>
    </row>
    <row r="204" spans="17:46" s="33" customFormat="1" ht="36.6" customHeight="1" outlineLevel="1" x14ac:dyDescent="0.25">
      <c r="Q204" s="94"/>
      <c r="R204" s="95"/>
      <c r="S204" s="90"/>
      <c r="T204" s="78"/>
      <c r="U204" s="71"/>
      <c r="V204" s="24"/>
      <c r="W204" s="71"/>
      <c r="X204" s="25"/>
      <c r="Y204" s="32" t="str">
        <f t="shared" si="16"/>
        <v/>
      </c>
      <c r="Z204" s="107" t="str">
        <f>VLOOKUP('Ocultar - Fórmulas'!N193,'Ocultar - Fórmulas'!P:Q,2,FALSE)</f>
        <v>Preenchimento está OK</v>
      </c>
      <c r="AA204" s="10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30" t="str">
        <f t="shared" si="18"/>
        <v/>
      </c>
      <c r="AR204" s="30" t="str">
        <f t="shared" si="17"/>
        <v/>
      </c>
      <c r="AS204" s="31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34"/>
    </row>
    <row r="205" spans="17:46" s="33" customFormat="1" ht="36.6" customHeight="1" outlineLevel="1" x14ac:dyDescent="0.25">
      <c r="Q205" s="94"/>
      <c r="R205" s="95"/>
      <c r="S205" s="90"/>
      <c r="T205" s="78"/>
      <c r="U205" s="71"/>
      <c r="V205" s="24"/>
      <c r="W205" s="71"/>
      <c r="X205" s="25"/>
      <c r="Y205" s="32" t="str">
        <f t="shared" si="16"/>
        <v/>
      </c>
      <c r="Z205" s="107" t="str">
        <f>VLOOKUP('Ocultar - Fórmulas'!N194,'Ocultar - Fórmulas'!P:Q,2,FALSE)</f>
        <v>Preenchimento está OK</v>
      </c>
      <c r="AA205" s="10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30" t="str">
        <f t="shared" si="18"/>
        <v/>
      </c>
      <c r="AR205" s="30" t="str">
        <f t="shared" si="17"/>
        <v/>
      </c>
      <c r="AS205" s="31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34"/>
    </row>
    <row r="206" spans="17:46" s="33" customFormat="1" ht="36.6" customHeight="1" outlineLevel="1" x14ac:dyDescent="0.25">
      <c r="Q206" s="94"/>
      <c r="R206" s="95"/>
      <c r="S206" s="90"/>
      <c r="T206" s="78"/>
      <c r="U206" s="71"/>
      <c r="V206" s="24"/>
      <c r="W206" s="71"/>
      <c r="X206" s="25"/>
      <c r="Y206" s="32" t="str">
        <f t="shared" si="16"/>
        <v/>
      </c>
      <c r="Z206" s="107" t="str">
        <f>VLOOKUP('Ocultar - Fórmulas'!N195,'Ocultar - Fórmulas'!P:Q,2,FALSE)</f>
        <v>Preenchimento está OK</v>
      </c>
      <c r="AA206" s="10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30" t="str">
        <f t="shared" si="18"/>
        <v/>
      </c>
      <c r="AR206" s="30" t="str">
        <f t="shared" si="17"/>
        <v/>
      </c>
      <c r="AS206" s="31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34"/>
    </row>
    <row r="207" spans="17:46" s="33" customFormat="1" ht="36.6" customHeight="1" outlineLevel="1" x14ac:dyDescent="0.25">
      <c r="Q207" s="94"/>
      <c r="R207" s="95"/>
      <c r="S207" s="90"/>
      <c r="T207" s="78"/>
      <c r="U207" s="71"/>
      <c r="V207" s="24"/>
      <c r="W207" s="71"/>
      <c r="X207" s="25"/>
      <c r="Y207" s="32" t="str">
        <f t="shared" si="16"/>
        <v/>
      </c>
      <c r="Z207" s="107" t="str">
        <f>VLOOKUP('Ocultar - Fórmulas'!N196,'Ocultar - Fórmulas'!P:Q,2,FALSE)</f>
        <v>Preenchimento está OK</v>
      </c>
      <c r="AA207" s="10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30" t="str">
        <f t="shared" si="18"/>
        <v/>
      </c>
      <c r="AR207" s="30" t="str">
        <f t="shared" si="17"/>
        <v/>
      </c>
      <c r="AS207" s="31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34"/>
    </row>
    <row r="208" spans="17:46" s="33" customFormat="1" ht="36.6" customHeight="1" outlineLevel="1" x14ac:dyDescent="0.25">
      <c r="Q208" s="94"/>
      <c r="R208" s="95"/>
      <c r="S208" s="90"/>
      <c r="T208" s="78"/>
      <c r="U208" s="71"/>
      <c r="V208" s="24"/>
      <c r="W208" s="71"/>
      <c r="X208" s="25"/>
      <c r="Y208" s="32" t="str">
        <f t="shared" si="16"/>
        <v/>
      </c>
      <c r="Z208" s="107" t="str">
        <f>VLOOKUP('Ocultar - Fórmulas'!N197,'Ocultar - Fórmulas'!P:Q,2,FALSE)</f>
        <v>Preenchimento está OK</v>
      </c>
      <c r="AA208" s="10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30" t="str">
        <f t="shared" si="18"/>
        <v/>
      </c>
      <c r="AR208" s="30" t="str">
        <f t="shared" si="17"/>
        <v/>
      </c>
      <c r="AS208" s="31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34"/>
    </row>
    <row r="209" spans="17:46" s="33" customFormat="1" ht="36.6" customHeight="1" outlineLevel="1" x14ac:dyDescent="0.25">
      <c r="Q209" s="94"/>
      <c r="R209" s="95"/>
      <c r="S209" s="90"/>
      <c r="T209" s="78"/>
      <c r="U209" s="71"/>
      <c r="V209" s="24"/>
      <c r="W209" s="71"/>
      <c r="X209" s="25"/>
      <c r="Y209" s="32" t="str">
        <f t="shared" si="16"/>
        <v/>
      </c>
      <c r="Z209" s="107" t="str">
        <f>VLOOKUP('Ocultar - Fórmulas'!N198,'Ocultar - Fórmulas'!P:Q,2,FALSE)</f>
        <v>Preenchimento está OK</v>
      </c>
      <c r="AA209" s="10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30" t="str">
        <f t="shared" si="18"/>
        <v/>
      </c>
      <c r="AR209" s="30" t="str">
        <f t="shared" si="17"/>
        <v/>
      </c>
      <c r="AS209" s="31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34"/>
    </row>
    <row r="210" spans="17:46" s="33" customFormat="1" ht="36.6" customHeight="1" outlineLevel="1" x14ac:dyDescent="0.25">
      <c r="Q210" s="94"/>
      <c r="R210" s="95"/>
      <c r="S210" s="90"/>
      <c r="T210" s="78"/>
      <c r="U210" s="71"/>
      <c r="V210" s="24"/>
      <c r="W210" s="71"/>
      <c r="X210" s="25"/>
      <c r="Y210" s="32" t="str">
        <f t="shared" si="16"/>
        <v/>
      </c>
      <c r="Z210" s="107" t="str">
        <f>VLOOKUP('Ocultar - Fórmulas'!N199,'Ocultar - Fórmulas'!P:Q,2,FALSE)</f>
        <v>Preenchimento está OK</v>
      </c>
      <c r="AA210" s="10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30" t="str">
        <f t="shared" si="18"/>
        <v/>
      </c>
      <c r="AR210" s="30" t="str">
        <f t="shared" si="17"/>
        <v/>
      </c>
      <c r="AS210" s="31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34"/>
    </row>
    <row r="211" spans="17:46" s="33" customFormat="1" ht="36.6" customHeight="1" outlineLevel="1" x14ac:dyDescent="0.25">
      <c r="Q211" s="94"/>
      <c r="R211" s="95"/>
      <c r="S211" s="90"/>
      <c r="T211" s="78"/>
      <c r="U211" s="71"/>
      <c r="V211" s="24"/>
      <c r="W211" s="71"/>
      <c r="X211" s="25"/>
      <c r="Y211" s="32" t="str">
        <f t="shared" si="16"/>
        <v/>
      </c>
      <c r="Z211" s="107" t="str">
        <f>VLOOKUP('Ocultar - Fórmulas'!N200,'Ocultar - Fórmulas'!P:Q,2,FALSE)</f>
        <v>Preenchimento está OK</v>
      </c>
      <c r="AA211" s="10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30" t="str">
        <f t="shared" si="18"/>
        <v/>
      </c>
      <c r="AR211" s="30" t="str">
        <f t="shared" si="17"/>
        <v/>
      </c>
      <c r="AS211" s="31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34"/>
    </row>
    <row r="212" spans="17:46" s="33" customFormat="1" ht="36.6" customHeight="1" outlineLevel="1" x14ac:dyDescent="0.25">
      <c r="Q212" s="94"/>
      <c r="R212" s="95"/>
      <c r="S212" s="90"/>
      <c r="T212" s="78"/>
      <c r="U212" s="71"/>
      <c r="V212" s="24"/>
      <c r="W212" s="71"/>
      <c r="X212" s="25"/>
      <c r="Y212" s="32" t="str">
        <f t="shared" si="16"/>
        <v/>
      </c>
      <c r="Z212" s="107" t="str">
        <f>VLOOKUP('Ocultar - Fórmulas'!N201,'Ocultar - Fórmulas'!P:Q,2,FALSE)</f>
        <v>Preenchimento está OK</v>
      </c>
      <c r="AA212" s="10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30" t="str">
        <f t="shared" si="18"/>
        <v/>
      </c>
      <c r="AR212" s="30" t="str">
        <f t="shared" si="17"/>
        <v/>
      </c>
      <c r="AS212" s="31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34"/>
    </row>
    <row r="213" spans="17:46" s="33" customFormat="1" ht="36.6" customHeight="1" outlineLevel="1" x14ac:dyDescent="0.25">
      <c r="Q213" s="94"/>
      <c r="R213" s="95"/>
      <c r="S213" s="90"/>
      <c r="T213" s="78"/>
      <c r="U213" s="71"/>
      <c r="V213" s="24"/>
      <c r="W213" s="71"/>
      <c r="X213" s="25"/>
      <c r="Y213" s="32" t="str">
        <f t="shared" si="16"/>
        <v/>
      </c>
      <c r="Z213" s="107" t="str">
        <f>VLOOKUP('Ocultar - Fórmulas'!N202,'Ocultar - Fórmulas'!P:Q,2,FALSE)</f>
        <v>Preenchimento está OK</v>
      </c>
      <c r="AA213" s="10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30" t="str">
        <f t="shared" si="18"/>
        <v/>
      </c>
      <c r="AR213" s="30" t="str">
        <f t="shared" si="17"/>
        <v/>
      </c>
      <c r="AS213" s="31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34"/>
    </row>
    <row r="214" spans="17:46" s="33" customFormat="1" ht="36.6" customHeight="1" outlineLevel="1" x14ac:dyDescent="0.25">
      <c r="Q214" s="94"/>
      <c r="R214" s="95"/>
      <c r="S214" s="90"/>
      <c r="T214" s="78"/>
      <c r="U214" s="71"/>
      <c r="V214" s="24"/>
      <c r="W214" s="71"/>
      <c r="X214" s="25"/>
      <c r="Y214" s="32" t="str">
        <f t="shared" si="16"/>
        <v/>
      </c>
      <c r="Z214" s="107" t="str">
        <f>VLOOKUP('Ocultar - Fórmulas'!N203,'Ocultar - Fórmulas'!P:Q,2,FALSE)</f>
        <v>Preenchimento está OK</v>
      </c>
      <c r="AA214" s="10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30" t="str">
        <f t="shared" si="18"/>
        <v/>
      </c>
      <c r="AR214" s="30" t="str">
        <f t="shared" si="17"/>
        <v/>
      </c>
      <c r="AS214" s="31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34"/>
    </row>
    <row r="215" spans="17:46" s="33" customFormat="1" ht="36.6" customHeight="1" outlineLevel="1" x14ac:dyDescent="0.25">
      <c r="Q215" s="94"/>
      <c r="R215" s="95"/>
      <c r="S215" s="90"/>
      <c r="T215" s="78"/>
      <c r="U215" s="71"/>
      <c r="V215" s="24"/>
      <c r="W215" s="71"/>
      <c r="X215" s="25"/>
      <c r="Y215" s="32" t="str">
        <f t="shared" si="16"/>
        <v/>
      </c>
      <c r="Z215" s="107" t="str">
        <f>VLOOKUP('Ocultar - Fórmulas'!N204,'Ocultar - Fórmulas'!P:Q,2,FALSE)</f>
        <v>Preenchimento está OK</v>
      </c>
      <c r="AA215" s="10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30" t="str">
        <f t="shared" si="18"/>
        <v/>
      </c>
      <c r="AR215" s="30" t="str">
        <f t="shared" si="17"/>
        <v/>
      </c>
      <c r="AS215" s="31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34"/>
    </row>
    <row r="216" spans="17:46" s="33" customFormat="1" ht="36.6" customHeight="1" outlineLevel="1" x14ac:dyDescent="0.25">
      <c r="Q216" s="94"/>
      <c r="R216" s="95"/>
      <c r="S216" s="90"/>
      <c r="T216" s="78"/>
      <c r="U216" s="71"/>
      <c r="V216" s="24"/>
      <c r="W216" s="71"/>
      <c r="X216" s="25"/>
      <c r="Y216" s="32" t="str">
        <f t="shared" si="16"/>
        <v/>
      </c>
      <c r="Z216" s="107" t="str">
        <f>VLOOKUP('Ocultar - Fórmulas'!N205,'Ocultar - Fórmulas'!P:Q,2,FALSE)</f>
        <v>Preenchimento está OK</v>
      </c>
      <c r="AA216" s="10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30" t="str">
        <f t="shared" si="18"/>
        <v/>
      </c>
      <c r="AR216" s="30" t="str">
        <f t="shared" si="17"/>
        <v/>
      </c>
      <c r="AS216" s="31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34"/>
    </row>
    <row r="217" spans="17:46" s="33" customFormat="1" ht="36.6" customHeight="1" outlineLevel="1" x14ac:dyDescent="0.25">
      <c r="Q217" s="94"/>
      <c r="R217" s="95"/>
      <c r="S217" s="90"/>
      <c r="T217" s="78"/>
      <c r="U217" s="71"/>
      <c r="V217" s="24"/>
      <c r="W217" s="71"/>
      <c r="X217" s="25"/>
      <c r="Y217" s="32" t="str">
        <f t="shared" si="16"/>
        <v/>
      </c>
      <c r="Z217" s="107" t="str">
        <f>VLOOKUP('Ocultar - Fórmulas'!N206,'Ocultar - Fórmulas'!P:Q,2,FALSE)</f>
        <v>Preenchimento está OK</v>
      </c>
      <c r="AA217" s="10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30" t="str">
        <f t="shared" si="18"/>
        <v/>
      </c>
      <c r="AR217" s="30" t="str">
        <f t="shared" si="17"/>
        <v/>
      </c>
      <c r="AS217" s="31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34"/>
    </row>
    <row r="218" spans="17:46" s="33" customFormat="1" ht="36.6" customHeight="1" outlineLevel="1" x14ac:dyDescent="0.25">
      <c r="Q218" s="94"/>
      <c r="R218" s="95"/>
      <c r="S218" s="90"/>
      <c r="T218" s="78"/>
      <c r="U218" s="71"/>
      <c r="V218" s="24"/>
      <c r="W218" s="71"/>
      <c r="X218" s="25"/>
      <c r="Y218" s="32" t="str">
        <f t="shared" si="16"/>
        <v/>
      </c>
      <c r="Z218" s="107" t="str">
        <f>VLOOKUP('Ocultar - Fórmulas'!N207,'Ocultar - Fórmulas'!P:Q,2,FALSE)</f>
        <v>Preenchimento está OK</v>
      </c>
      <c r="AA218" s="10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30" t="str">
        <f t="shared" si="18"/>
        <v/>
      </c>
      <c r="AR218" s="30" t="str">
        <f t="shared" si="17"/>
        <v/>
      </c>
      <c r="AS218" s="31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34"/>
    </row>
    <row r="219" spans="17:46" s="33" customFormat="1" ht="36.6" customHeight="1" outlineLevel="1" x14ac:dyDescent="0.25">
      <c r="Q219" s="94"/>
      <c r="R219" s="95"/>
      <c r="S219" s="90"/>
      <c r="T219" s="78"/>
      <c r="U219" s="71"/>
      <c r="V219" s="24"/>
      <c r="W219" s="71"/>
      <c r="X219" s="25"/>
      <c r="Y219" s="32" t="str">
        <f t="shared" si="16"/>
        <v/>
      </c>
      <c r="Z219" s="107" t="str">
        <f>VLOOKUP('Ocultar - Fórmulas'!N208,'Ocultar - Fórmulas'!P:Q,2,FALSE)</f>
        <v>Preenchimento está OK</v>
      </c>
      <c r="AA219" s="10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30" t="str">
        <f t="shared" si="18"/>
        <v/>
      </c>
      <c r="AR219" s="30" t="str">
        <f t="shared" si="17"/>
        <v/>
      </c>
      <c r="AS219" s="31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34"/>
    </row>
    <row r="220" spans="17:46" s="33" customFormat="1" ht="36.6" customHeight="1" outlineLevel="1" x14ac:dyDescent="0.25">
      <c r="Q220" s="94"/>
      <c r="R220" s="95"/>
      <c r="S220" s="90"/>
      <c r="T220" s="78"/>
      <c r="U220" s="71"/>
      <c r="V220" s="24"/>
      <c r="W220" s="71"/>
      <c r="X220" s="25"/>
      <c r="Y220" s="32" t="str">
        <f t="shared" si="16"/>
        <v/>
      </c>
      <c r="Z220" s="107" t="str">
        <f>VLOOKUP('Ocultar - Fórmulas'!N209,'Ocultar - Fórmulas'!P:Q,2,FALSE)</f>
        <v>Preenchimento está OK</v>
      </c>
      <c r="AA220" s="10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30" t="str">
        <f t="shared" si="18"/>
        <v/>
      </c>
      <c r="AR220" s="30" t="str">
        <f t="shared" si="17"/>
        <v/>
      </c>
      <c r="AS220" s="31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34"/>
    </row>
    <row r="221" spans="17:46" s="33" customFormat="1" ht="36.6" customHeight="1" outlineLevel="1" x14ac:dyDescent="0.25">
      <c r="Q221" s="94"/>
      <c r="R221" s="95"/>
      <c r="S221" s="90"/>
      <c r="T221" s="78"/>
      <c r="U221" s="71"/>
      <c r="V221" s="24"/>
      <c r="W221" s="71"/>
      <c r="X221" s="25"/>
      <c r="Y221" s="32" t="str">
        <f t="shared" si="16"/>
        <v/>
      </c>
      <c r="Z221" s="107" t="str">
        <f>VLOOKUP('Ocultar - Fórmulas'!N210,'Ocultar - Fórmulas'!P:Q,2,FALSE)</f>
        <v>Preenchimento está OK</v>
      </c>
      <c r="AA221" s="10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30" t="str">
        <f t="shared" si="18"/>
        <v/>
      </c>
      <c r="AR221" s="30" t="str">
        <f t="shared" si="17"/>
        <v/>
      </c>
      <c r="AS221" s="31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34"/>
    </row>
    <row r="222" spans="17:46" s="33" customFormat="1" ht="36.6" customHeight="1" outlineLevel="1" x14ac:dyDescent="0.25">
      <c r="Q222" s="94"/>
      <c r="R222" s="95"/>
      <c r="S222" s="90"/>
      <c r="T222" s="78"/>
      <c r="U222" s="71"/>
      <c r="V222" s="24"/>
      <c r="W222" s="71"/>
      <c r="X222" s="25"/>
      <c r="Y222" s="32" t="str">
        <f t="shared" si="16"/>
        <v/>
      </c>
      <c r="Z222" s="107" t="str">
        <f>VLOOKUP('Ocultar - Fórmulas'!N211,'Ocultar - Fórmulas'!P:Q,2,FALSE)</f>
        <v>Preenchimento está OK</v>
      </c>
      <c r="AA222" s="10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30" t="str">
        <f t="shared" si="18"/>
        <v/>
      </c>
      <c r="AR222" s="30" t="str">
        <f t="shared" si="17"/>
        <v/>
      </c>
      <c r="AS222" s="31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34"/>
    </row>
    <row r="223" spans="17:46" s="33" customFormat="1" ht="36.6" customHeight="1" outlineLevel="1" x14ac:dyDescent="0.25">
      <c r="Q223" s="94"/>
      <c r="R223" s="95"/>
      <c r="S223" s="90"/>
      <c r="T223" s="78"/>
      <c r="U223" s="71"/>
      <c r="V223" s="24"/>
      <c r="W223" s="71"/>
      <c r="X223" s="25"/>
      <c r="Y223" s="32" t="str">
        <f t="shared" si="16"/>
        <v/>
      </c>
      <c r="Z223" s="107" t="str">
        <f>VLOOKUP('Ocultar - Fórmulas'!N212,'Ocultar - Fórmulas'!P:Q,2,FALSE)</f>
        <v>Preenchimento está OK</v>
      </c>
      <c r="AA223" s="10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30" t="str">
        <f t="shared" si="18"/>
        <v/>
      </c>
      <c r="AR223" s="30" t="str">
        <f t="shared" si="17"/>
        <v/>
      </c>
      <c r="AS223" s="31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34"/>
    </row>
    <row r="224" spans="17:46" s="33" customFormat="1" ht="36.6" customHeight="1" outlineLevel="1" x14ac:dyDescent="0.25">
      <c r="Q224" s="94"/>
      <c r="R224" s="95"/>
      <c r="S224" s="90"/>
      <c r="T224" s="78"/>
      <c r="U224" s="71"/>
      <c r="V224" s="24"/>
      <c r="W224" s="71"/>
      <c r="X224" s="25"/>
      <c r="Y224" s="32" t="str">
        <f t="shared" si="16"/>
        <v/>
      </c>
      <c r="Z224" s="107" t="str">
        <f>VLOOKUP('Ocultar - Fórmulas'!N213,'Ocultar - Fórmulas'!P:Q,2,FALSE)</f>
        <v>Preenchimento está OK</v>
      </c>
      <c r="AA224" s="10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30" t="str">
        <f t="shared" si="18"/>
        <v/>
      </c>
      <c r="AR224" s="30" t="str">
        <f t="shared" si="17"/>
        <v/>
      </c>
      <c r="AS224" s="31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34"/>
    </row>
    <row r="225" spans="17:46" s="33" customFormat="1" ht="36.6" customHeight="1" outlineLevel="1" x14ac:dyDescent="0.25">
      <c r="Q225" s="94"/>
      <c r="R225" s="95"/>
      <c r="S225" s="90"/>
      <c r="T225" s="78"/>
      <c r="U225" s="71"/>
      <c r="V225" s="24"/>
      <c r="W225" s="71"/>
      <c r="X225" s="25"/>
      <c r="Y225" s="32" t="str">
        <f t="shared" ref="Y225:Y261" si="19">IF(W225*X225=0,"",W225*X225)</f>
        <v/>
      </c>
      <c r="Z225" s="107" t="str">
        <f>VLOOKUP('Ocultar - Fórmulas'!N214,'Ocultar - Fórmulas'!P:Q,2,FALSE)</f>
        <v>Preenchimento está OK</v>
      </c>
      <c r="AA225" s="10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30" t="str">
        <f t="shared" si="18"/>
        <v/>
      </c>
      <c r="AR225" s="30" t="str">
        <f t="shared" si="17"/>
        <v/>
      </c>
      <c r="AS225" s="31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34"/>
    </row>
    <row r="226" spans="17:46" s="33" customFormat="1" ht="36.6" customHeight="1" outlineLevel="1" x14ac:dyDescent="0.25">
      <c r="Q226" s="94"/>
      <c r="R226" s="95"/>
      <c r="S226" s="90"/>
      <c r="T226" s="78"/>
      <c r="U226" s="71"/>
      <c r="V226" s="24"/>
      <c r="W226" s="71"/>
      <c r="X226" s="25"/>
      <c r="Y226" s="32" t="str">
        <f t="shared" si="19"/>
        <v/>
      </c>
      <c r="Z226" s="107" t="str">
        <f>VLOOKUP('Ocultar - Fórmulas'!N215,'Ocultar - Fórmulas'!P:Q,2,FALSE)</f>
        <v>Preenchimento está OK</v>
      </c>
      <c r="AA226" s="10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30" t="str">
        <f t="shared" si="18"/>
        <v/>
      </c>
      <c r="AR226" s="30" t="str">
        <f t="shared" si="17"/>
        <v/>
      </c>
      <c r="AS226" s="31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34"/>
    </row>
    <row r="227" spans="17:46" s="33" customFormat="1" ht="36.6" customHeight="1" outlineLevel="1" x14ac:dyDescent="0.25">
      <c r="Q227" s="94"/>
      <c r="R227" s="95"/>
      <c r="S227" s="90"/>
      <c r="T227" s="78"/>
      <c r="U227" s="71"/>
      <c r="V227" s="24"/>
      <c r="W227" s="71"/>
      <c r="X227" s="25"/>
      <c r="Y227" s="32" t="str">
        <f t="shared" si="19"/>
        <v/>
      </c>
      <c r="Z227" s="107" t="str">
        <f>VLOOKUP('Ocultar - Fórmulas'!N216,'Ocultar - Fórmulas'!P:Q,2,FALSE)</f>
        <v>Preenchimento está OK</v>
      </c>
      <c r="AA227" s="10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30" t="str">
        <f t="shared" si="18"/>
        <v/>
      </c>
      <c r="AR227" s="30" t="str">
        <f t="shared" si="17"/>
        <v/>
      </c>
      <c r="AS227" s="31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34"/>
    </row>
    <row r="228" spans="17:46" s="33" customFormat="1" ht="36.6" customHeight="1" outlineLevel="1" x14ac:dyDescent="0.25">
      <c r="Q228" s="94"/>
      <c r="R228" s="95"/>
      <c r="S228" s="90"/>
      <c r="T228" s="78"/>
      <c r="U228" s="71"/>
      <c r="V228" s="24"/>
      <c r="W228" s="71"/>
      <c r="X228" s="25"/>
      <c r="Y228" s="32" t="str">
        <f t="shared" si="19"/>
        <v/>
      </c>
      <c r="Z228" s="107" t="str">
        <f>VLOOKUP('Ocultar - Fórmulas'!N217,'Ocultar - Fórmulas'!P:Q,2,FALSE)</f>
        <v>Preenchimento está OK</v>
      </c>
      <c r="AA228" s="10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30" t="str">
        <f t="shared" si="18"/>
        <v/>
      </c>
      <c r="AR228" s="30" t="str">
        <f t="shared" si="17"/>
        <v/>
      </c>
      <c r="AS228" s="31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34"/>
    </row>
    <row r="229" spans="17:46" s="33" customFormat="1" ht="36.6" customHeight="1" outlineLevel="1" x14ac:dyDescent="0.25">
      <c r="Q229" s="94"/>
      <c r="R229" s="95"/>
      <c r="S229" s="90"/>
      <c r="T229" s="78"/>
      <c r="U229" s="71"/>
      <c r="V229" s="24"/>
      <c r="W229" s="71"/>
      <c r="X229" s="25"/>
      <c r="Y229" s="32" t="str">
        <f t="shared" si="19"/>
        <v/>
      </c>
      <c r="Z229" s="107" t="str">
        <f>VLOOKUP('Ocultar - Fórmulas'!N218,'Ocultar - Fórmulas'!P:Q,2,FALSE)</f>
        <v>Preenchimento está OK</v>
      </c>
      <c r="AA229" s="10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30" t="str">
        <f t="shared" si="18"/>
        <v/>
      </c>
      <c r="AR229" s="30" t="str">
        <f t="shared" si="17"/>
        <v/>
      </c>
      <c r="AS229" s="31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34"/>
    </row>
    <row r="230" spans="17:46" s="33" customFormat="1" ht="36.6" customHeight="1" outlineLevel="1" x14ac:dyDescent="0.25">
      <c r="Q230" s="94"/>
      <c r="R230" s="95"/>
      <c r="S230" s="90"/>
      <c r="T230" s="78"/>
      <c r="U230" s="71"/>
      <c r="V230" s="24"/>
      <c r="W230" s="71"/>
      <c r="X230" s="25"/>
      <c r="Y230" s="32" t="str">
        <f t="shared" si="19"/>
        <v/>
      </c>
      <c r="Z230" s="107" t="str">
        <f>VLOOKUP('Ocultar - Fórmulas'!N219,'Ocultar - Fórmulas'!P:Q,2,FALSE)</f>
        <v>Preenchimento está OK</v>
      </c>
      <c r="AA230" s="10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30" t="str">
        <f t="shared" si="18"/>
        <v/>
      </c>
      <c r="AR230" s="30" t="str">
        <f t="shared" si="17"/>
        <v/>
      </c>
      <c r="AS230" s="31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34"/>
    </row>
    <row r="231" spans="17:46" s="33" customFormat="1" ht="36.6" customHeight="1" outlineLevel="1" x14ac:dyDescent="0.25">
      <c r="Q231" s="94"/>
      <c r="R231" s="95"/>
      <c r="S231" s="90"/>
      <c r="T231" s="78"/>
      <c r="U231" s="71"/>
      <c r="V231" s="24"/>
      <c r="W231" s="71"/>
      <c r="X231" s="25"/>
      <c r="Y231" s="32" t="str">
        <f t="shared" si="19"/>
        <v/>
      </c>
      <c r="Z231" s="107" t="str">
        <f>VLOOKUP('Ocultar - Fórmulas'!N220,'Ocultar - Fórmulas'!P:Q,2,FALSE)</f>
        <v>Preenchimento está OK</v>
      </c>
      <c r="AA231" s="10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30" t="str">
        <f t="shared" si="18"/>
        <v/>
      </c>
      <c r="AR231" s="30" t="str">
        <f t="shared" si="17"/>
        <v/>
      </c>
      <c r="AS231" s="31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34"/>
    </row>
    <row r="232" spans="17:46" s="33" customFormat="1" ht="36.6" customHeight="1" outlineLevel="1" x14ac:dyDescent="0.25">
      <c r="Q232" s="94"/>
      <c r="R232" s="95"/>
      <c r="S232" s="90"/>
      <c r="T232" s="78"/>
      <c r="U232" s="71"/>
      <c r="V232" s="24"/>
      <c r="W232" s="71"/>
      <c r="X232" s="25"/>
      <c r="Y232" s="32" t="str">
        <f t="shared" si="19"/>
        <v/>
      </c>
      <c r="Z232" s="107" t="str">
        <f>VLOOKUP('Ocultar - Fórmulas'!N221,'Ocultar - Fórmulas'!P:Q,2,FALSE)</f>
        <v>Preenchimento está OK</v>
      </c>
      <c r="AA232" s="10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30" t="str">
        <f t="shared" si="18"/>
        <v/>
      </c>
      <c r="AR232" s="30" t="str">
        <f t="shared" si="17"/>
        <v/>
      </c>
      <c r="AS232" s="31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34"/>
    </row>
    <row r="233" spans="17:46" s="33" customFormat="1" ht="36.6" customHeight="1" outlineLevel="1" x14ac:dyDescent="0.25">
      <c r="Q233" s="94"/>
      <c r="R233" s="95"/>
      <c r="S233" s="90"/>
      <c r="T233" s="78"/>
      <c r="U233" s="71"/>
      <c r="V233" s="24"/>
      <c r="W233" s="71"/>
      <c r="X233" s="25"/>
      <c r="Y233" s="32" t="str">
        <f t="shared" si="19"/>
        <v/>
      </c>
      <c r="Z233" s="107" t="str">
        <f>VLOOKUP('Ocultar - Fórmulas'!N222,'Ocultar - Fórmulas'!P:Q,2,FALSE)</f>
        <v>Preenchimento está OK</v>
      </c>
      <c r="AA233" s="10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30" t="str">
        <f t="shared" si="18"/>
        <v/>
      </c>
      <c r="AR233" s="30" t="str">
        <f t="shared" si="17"/>
        <v/>
      </c>
      <c r="AS233" s="31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34"/>
    </row>
    <row r="234" spans="17:46" s="33" customFormat="1" ht="36.6" customHeight="1" outlineLevel="1" x14ac:dyDescent="0.25">
      <c r="Q234" s="94"/>
      <c r="R234" s="95"/>
      <c r="S234" s="90"/>
      <c r="T234" s="78"/>
      <c r="U234" s="71"/>
      <c r="V234" s="24"/>
      <c r="W234" s="71"/>
      <c r="X234" s="25"/>
      <c r="Y234" s="32" t="str">
        <f t="shared" si="19"/>
        <v/>
      </c>
      <c r="Z234" s="107" t="str">
        <f>VLOOKUP('Ocultar - Fórmulas'!N223,'Ocultar - Fórmulas'!P:Q,2,FALSE)</f>
        <v>Preenchimento está OK</v>
      </c>
      <c r="AA234" s="10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30" t="str">
        <f t="shared" si="18"/>
        <v/>
      </c>
      <c r="AR234" s="30" t="str">
        <f t="shared" si="17"/>
        <v/>
      </c>
      <c r="AS234" s="31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34"/>
    </row>
    <row r="235" spans="17:46" s="33" customFormat="1" ht="36.6" customHeight="1" outlineLevel="1" x14ac:dyDescent="0.25">
      <c r="Q235" s="94"/>
      <c r="R235" s="95"/>
      <c r="S235" s="90"/>
      <c r="T235" s="78"/>
      <c r="U235" s="71"/>
      <c r="V235" s="24"/>
      <c r="W235" s="71"/>
      <c r="X235" s="25"/>
      <c r="Y235" s="32" t="str">
        <f t="shared" si="19"/>
        <v/>
      </c>
      <c r="Z235" s="107" t="str">
        <f>VLOOKUP('Ocultar - Fórmulas'!N224,'Ocultar - Fórmulas'!P:Q,2,FALSE)</f>
        <v>Preenchimento está OK</v>
      </c>
      <c r="AA235" s="10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30" t="str">
        <f t="shared" si="18"/>
        <v/>
      </c>
      <c r="AR235" s="30" t="str">
        <f t="shared" si="17"/>
        <v/>
      </c>
      <c r="AS235" s="31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34"/>
    </row>
    <row r="236" spans="17:46" s="33" customFormat="1" ht="36.6" customHeight="1" outlineLevel="1" x14ac:dyDescent="0.25">
      <c r="Q236" s="94"/>
      <c r="R236" s="95"/>
      <c r="S236" s="90"/>
      <c r="T236" s="78"/>
      <c r="U236" s="71"/>
      <c r="V236" s="24"/>
      <c r="W236" s="71"/>
      <c r="X236" s="25"/>
      <c r="Y236" s="32" t="str">
        <f t="shared" si="19"/>
        <v/>
      </c>
      <c r="Z236" s="107" t="str">
        <f>VLOOKUP('Ocultar - Fórmulas'!N225,'Ocultar - Fórmulas'!P:Q,2,FALSE)</f>
        <v>Preenchimento está OK</v>
      </c>
      <c r="AA236" s="10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30" t="str">
        <f t="shared" si="18"/>
        <v/>
      </c>
      <c r="AR236" s="30" t="str">
        <f t="shared" si="17"/>
        <v/>
      </c>
      <c r="AS236" s="31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34"/>
    </row>
    <row r="237" spans="17:46" s="33" customFormat="1" ht="36.6" customHeight="1" outlineLevel="1" x14ac:dyDescent="0.25">
      <c r="Q237" s="94"/>
      <c r="R237" s="95"/>
      <c r="S237" s="90"/>
      <c r="T237" s="78"/>
      <c r="U237" s="71"/>
      <c r="V237" s="24"/>
      <c r="W237" s="71"/>
      <c r="X237" s="25"/>
      <c r="Y237" s="32" t="str">
        <f t="shared" si="19"/>
        <v/>
      </c>
      <c r="Z237" s="107" t="str">
        <f>VLOOKUP('Ocultar - Fórmulas'!N226,'Ocultar - Fórmulas'!P:Q,2,FALSE)</f>
        <v>Preenchimento está OK</v>
      </c>
      <c r="AA237" s="10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30" t="str">
        <f t="shared" si="18"/>
        <v/>
      </c>
      <c r="AR237" s="30" t="str">
        <f t="shared" si="17"/>
        <v/>
      </c>
      <c r="AS237" s="31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34"/>
    </row>
    <row r="238" spans="17:46" s="33" customFormat="1" ht="36.6" customHeight="1" outlineLevel="1" x14ac:dyDescent="0.25">
      <c r="Q238" s="94"/>
      <c r="R238" s="95"/>
      <c r="S238" s="90"/>
      <c r="T238" s="78"/>
      <c r="U238" s="71"/>
      <c r="V238" s="24"/>
      <c r="W238" s="71"/>
      <c r="X238" s="25"/>
      <c r="Y238" s="32" t="str">
        <f t="shared" si="19"/>
        <v/>
      </c>
      <c r="Z238" s="107" t="str">
        <f>VLOOKUP('Ocultar - Fórmulas'!N227,'Ocultar - Fórmulas'!P:Q,2,FALSE)</f>
        <v>Preenchimento está OK</v>
      </c>
      <c r="AA238" s="10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30" t="str">
        <f t="shared" si="18"/>
        <v/>
      </c>
      <c r="AR238" s="30" t="str">
        <f t="shared" si="17"/>
        <v/>
      </c>
      <c r="AS238" s="31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34"/>
    </row>
    <row r="239" spans="17:46" s="33" customFormat="1" ht="36.6" customHeight="1" outlineLevel="1" x14ac:dyDescent="0.25">
      <c r="Q239" s="94"/>
      <c r="R239" s="95"/>
      <c r="S239" s="90"/>
      <c r="T239" s="78"/>
      <c r="U239" s="71"/>
      <c r="V239" s="24"/>
      <c r="W239" s="71"/>
      <c r="X239" s="25"/>
      <c r="Y239" s="32" t="str">
        <f t="shared" si="19"/>
        <v/>
      </c>
      <c r="Z239" s="107" t="str">
        <f>VLOOKUP('Ocultar - Fórmulas'!N228,'Ocultar - Fórmulas'!P:Q,2,FALSE)</f>
        <v>Preenchimento está OK</v>
      </c>
      <c r="AA239" s="10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30" t="str">
        <f t="shared" si="18"/>
        <v/>
      </c>
      <c r="AR239" s="30" t="str">
        <f t="shared" si="17"/>
        <v/>
      </c>
      <c r="AS239" s="31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34"/>
    </row>
    <row r="240" spans="17:46" s="33" customFormat="1" ht="36.6" customHeight="1" outlineLevel="1" x14ac:dyDescent="0.25">
      <c r="Q240" s="94"/>
      <c r="R240" s="95"/>
      <c r="S240" s="90"/>
      <c r="T240" s="78"/>
      <c r="U240" s="71"/>
      <c r="V240" s="24"/>
      <c r="W240" s="71"/>
      <c r="X240" s="25"/>
      <c r="Y240" s="32" t="str">
        <f t="shared" si="19"/>
        <v/>
      </c>
      <c r="Z240" s="107" t="str">
        <f>VLOOKUP('Ocultar - Fórmulas'!N229,'Ocultar - Fórmulas'!P:Q,2,FALSE)</f>
        <v>Preenchimento está OK</v>
      </c>
      <c r="AA240" s="10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30" t="str">
        <f t="shared" si="18"/>
        <v/>
      </c>
      <c r="AR240" s="30" t="str">
        <f t="shared" si="17"/>
        <v/>
      </c>
      <c r="AS240" s="31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34"/>
    </row>
    <row r="241" spans="17:46" s="33" customFormat="1" ht="36.6" customHeight="1" outlineLevel="1" x14ac:dyDescent="0.25">
      <c r="Q241" s="94"/>
      <c r="R241" s="95"/>
      <c r="S241" s="90"/>
      <c r="T241" s="78"/>
      <c r="U241" s="71"/>
      <c r="V241" s="24"/>
      <c r="W241" s="71"/>
      <c r="X241" s="25"/>
      <c r="Y241" s="32" t="str">
        <f t="shared" si="19"/>
        <v/>
      </c>
      <c r="Z241" s="107" t="str">
        <f>VLOOKUP('Ocultar - Fórmulas'!N230,'Ocultar - Fórmulas'!P:Q,2,FALSE)</f>
        <v>Preenchimento está OK</v>
      </c>
      <c r="AA241" s="10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30" t="str">
        <f t="shared" si="18"/>
        <v/>
      </c>
      <c r="AR241" s="30" t="str">
        <f t="shared" si="17"/>
        <v/>
      </c>
      <c r="AS241" s="31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34"/>
    </row>
    <row r="242" spans="17:46" s="33" customFormat="1" ht="36.6" customHeight="1" outlineLevel="1" x14ac:dyDescent="0.25">
      <c r="Q242" s="94"/>
      <c r="R242" s="95"/>
      <c r="S242" s="90"/>
      <c r="T242" s="78"/>
      <c r="U242" s="71"/>
      <c r="V242" s="24"/>
      <c r="W242" s="71"/>
      <c r="X242" s="25"/>
      <c r="Y242" s="32" t="str">
        <f t="shared" si="19"/>
        <v/>
      </c>
      <c r="Z242" s="107" t="str">
        <f>VLOOKUP('Ocultar - Fórmulas'!N231,'Ocultar - Fórmulas'!P:Q,2,FALSE)</f>
        <v>Preenchimento está OK</v>
      </c>
      <c r="AA242" s="10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30" t="str">
        <f t="shared" si="18"/>
        <v/>
      </c>
      <c r="AR242" s="30" t="str">
        <f t="shared" si="17"/>
        <v/>
      </c>
      <c r="AS242" s="31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34"/>
    </row>
    <row r="243" spans="17:46" s="33" customFormat="1" ht="36.6" customHeight="1" outlineLevel="1" x14ac:dyDescent="0.25">
      <c r="Q243" s="94"/>
      <c r="R243" s="95"/>
      <c r="S243" s="90"/>
      <c r="T243" s="78"/>
      <c r="U243" s="71"/>
      <c r="V243" s="24"/>
      <c r="W243" s="71"/>
      <c r="X243" s="25"/>
      <c r="Y243" s="32" t="str">
        <f t="shared" si="19"/>
        <v/>
      </c>
      <c r="Z243" s="107" t="str">
        <f>VLOOKUP('Ocultar - Fórmulas'!N232,'Ocultar - Fórmulas'!P:Q,2,FALSE)</f>
        <v>Preenchimento está OK</v>
      </c>
      <c r="AA243" s="10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30" t="str">
        <f t="shared" si="18"/>
        <v/>
      </c>
      <c r="AR243" s="30" t="str">
        <f t="shared" si="17"/>
        <v/>
      </c>
      <c r="AS243" s="31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34"/>
    </row>
    <row r="244" spans="17:46" s="33" customFormat="1" ht="36.6" customHeight="1" outlineLevel="1" x14ac:dyDescent="0.25">
      <c r="Q244" s="94"/>
      <c r="R244" s="95"/>
      <c r="S244" s="90"/>
      <c r="T244" s="78"/>
      <c r="U244" s="71"/>
      <c r="V244" s="24"/>
      <c r="W244" s="71"/>
      <c r="X244" s="25"/>
      <c r="Y244" s="32" t="str">
        <f t="shared" si="19"/>
        <v/>
      </c>
      <c r="Z244" s="107" t="str">
        <f>VLOOKUP('Ocultar - Fórmulas'!N233,'Ocultar - Fórmulas'!P:Q,2,FALSE)</f>
        <v>Preenchimento está OK</v>
      </c>
      <c r="AA244" s="10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30" t="str">
        <f t="shared" si="18"/>
        <v/>
      </c>
      <c r="AR244" s="30" t="str">
        <f t="shared" si="17"/>
        <v/>
      </c>
      <c r="AS244" s="31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34"/>
    </row>
    <row r="245" spans="17:46" s="33" customFormat="1" ht="36.6" customHeight="1" outlineLevel="1" x14ac:dyDescent="0.25">
      <c r="Q245" s="94"/>
      <c r="R245" s="95"/>
      <c r="S245" s="90"/>
      <c r="T245" s="78"/>
      <c r="U245" s="71"/>
      <c r="V245" s="24"/>
      <c r="W245" s="71"/>
      <c r="X245" s="25"/>
      <c r="Y245" s="32" t="str">
        <f t="shared" si="19"/>
        <v/>
      </c>
      <c r="Z245" s="107" t="str">
        <f>VLOOKUP('Ocultar - Fórmulas'!N234,'Ocultar - Fórmulas'!P:Q,2,FALSE)</f>
        <v>Preenchimento está OK</v>
      </c>
      <c r="AA245" s="10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30" t="str">
        <f t="shared" si="18"/>
        <v/>
      </c>
      <c r="AR245" s="30" t="str">
        <f t="shared" si="17"/>
        <v/>
      </c>
      <c r="AS245" s="31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34"/>
    </row>
    <row r="246" spans="17:46" s="33" customFormat="1" ht="36.6" customHeight="1" outlineLevel="1" x14ac:dyDescent="0.25">
      <c r="Q246" s="94"/>
      <c r="R246" s="95"/>
      <c r="S246" s="90"/>
      <c r="T246" s="78"/>
      <c r="U246" s="71"/>
      <c r="V246" s="24"/>
      <c r="W246" s="71"/>
      <c r="X246" s="25"/>
      <c r="Y246" s="32" t="str">
        <f t="shared" si="19"/>
        <v/>
      </c>
      <c r="Z246" s="107" t="str">
        <f>VLOOKUP('Ocultar - Fórmulas'!N235,'Ocultar - Fórmulas'!P:Q,2,FALSE)</f>
        <v>Preenchimento está OK</v>
      </c>
      <c r="AA246" s="10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30" t="str">
        <f t="shared" si="18"/>
        <v/>
      </c>
      <c r="AR246" s="30" t="str">
        <f t="shared" si="17"/>
        <v/>
      </c>
      <c r="AS246" s="31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34"/>
    </row>
    <row r="247" spans="17:46" s="33" customFormat="1" ht="36.6" customHeight="1" outlineLevel="1" x14ac:dyDescent="0.25">
      <c r="Q247" s="94"/>
      <c r="R247" s="95"/>
      <c r="S247" s="90"/>
      <c r="T247" s="78"/>
      <c r="U247" s="71"/>
      <c r="V247" s="24"/>
      <c r="W247" s="71"/>
      <c r="X247" s="25"/>
      <c r="Y247" s="32" t="str">
        <f t="shared" si="19"/>
        <v/>
      </c>
      <c r="Z247" s="107" t="str">
        <f>VLOOKUP('Ocultar - Fórmulas'!N236,'Ocultar - Fórmulas'!P:Q,2,FALSE)</f>
        <v>Preenchimento está OK</v>
      </c>
      <c r="AA247" s="10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30" t="str">
        <f t="shared" si="18"/>
        <v/>
      </c>
      <c r="AR247" s="30" t="str">
        <f t="shared" si="17"/>
        <v/>
      </c>
      <c r="AS247" s="31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34"/>
    </row>
    <row r="248" spans="17:46" s="33" customFormat="1" ht="36.6" customHeight="1" outlineLevel="1" x14ac:dyDescent="0.25">
      <c r="Q248" s="94"/>
      <c r="R248" s="95"/>
      <c r="S248" s="90"/>
      <c r="T248" s="78"/>
      <c r="U248" s="71"/>
      <c r="V248" s="24"/>
      <c r="W248" s="71"/>
      <c r="X248" s="25"/>
      <c r="Y248" s="32" t="str">
        <f t="shared" si="19"/>
        <v/>
      </c>
      <c r="Z248" s="107" t="str">
        <f>VLOOKUP('Ocultar - Fórmulas'!N237,'Ocultar - Fórmulas'!P:Q,2,FALSE)</f>
        <v>Preenchimento está OK</v>
      </c>
      <c r="AA248" s="10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30" t="str">
        <f t="shared" si="18"/>
        <v/>
      </c>
      <c r="AR248" s="30" t="str">
        <f t="shared" si="17"/>
        <v/>
      </c>
      <c r="AS248" s="31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34"/>
    </row>
    <row r="249" spans="17:46" s="33" customFormat="1" ht="36.6" customHeight="1" outlineLevel="1" x14ac:dyDescent="0.25">
      <c r="Q249" s="94"/>
      <c r="R249" s="95"/>
      <c r="S249" s="90"/>
      <c r="T249" s="78"/>
      <c r="U249" s="71"/>
      <c r="V249" s="24"/>
      <c r="W249" s="71"/>
      <c r="X249" s="25"/>
      <c r="Y249" s="32" t="str">
        <f t="shared" si="19"/>
        <v/>
      </c>
      <c r="Z249" s="107" t="str">
        <f>VLOOKUP('Ocultar - Fórmulas'!N238,'Ocultar - Fórmulas'!P:Q,2,FALSE)</f>
        <v>Preenchimento está OK</v>
      </c>
      <c r="AA249" s="10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30" t="str">
        <f t="shared" si="18"/>
        <v/>
      </c>
      <c r="AR249" s="30" t="str">
        <f t="shared" si="17"/>
        <v/>
      </c>
      <c r="AS249" s="31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34"/>
    </row>
    <row r="250" spans="17:46" s="33" customFormat="1" ht="36.6" customHeight="1" outlineLevel="1" x14ac:dyDescent="0.25">
      <c r="Q250" s="94"/>
      <c r="R250" s="95"/>
      <c r="S250" s="90"/>
      <c r="T250" s="78"/>
      <c r="U250" s="71"/>
      <c r="V250" s="24"/>
      <c r="W250" s="71"/>
      <c r="X250" s="25"/>
      <c r="Y250" s="32" t="str">
        <f t="shared" si="19"/>
        <v/>
      </c>
      <c r="Z250" s="107" t="str">
        <f>VLOOKUP('Ocultar - Fórmulas'!N239,'Ocultar - Fórmulas'!P:Q,2,FALSE)</f>
        <v>Preenchimento está OK</v>
      </c>
      <c r="AA250" s="10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30" t="str">
        <f t="shared" si="18"/>
        <v/>
      </c>
      <c r="AR250" s="30" t="str">
        <f t="shared" si="17"/>
        <v/>
      </c>
      <c r="AS250" s="31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34"/>
    </row>
    <row r="251" spans="17:46" s="33" customFormat="1" ht="36.6" customHeight="1" outlineLevel="1" x14ac:dyDescent="0.25">
      <c r="Q251" s="94"/>
      <c r="R251" s="95"/>
      <c r="S251" s="90"/>
      <c r="T251" s="78"/>
      <c r="U251" s="71"/>
      <c r="V251" s="24"/>
      <c r="W251" s="71"/>
      <c r="X251" s="25"/>
      <c r="Y251" s="32" t="str">
        <f t="shared" si="19"/>
        <v/>
      </c>
      <c r="Z251" s="107" t="str">
        <f>VLOOKUP('Ocultar - Fórmulas'!N240,'Ocultar - Fórmulas'!P:Q,2,FALSE)</f>
        <v>Preenchimento está OK</v>
      </c>
      <c r="AA251" s="10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30" t="str">
        <f t="shared" si="18"/>
        <v/>
      </c>
      <c r="AR251" s="30" t="str">
        <f t="shared" si="17"/>
        <v/>
      </c>
      <c r="AS251" s="31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34"/>
    </row>
    <row r="252" spans="17:46" s="33" customFormat="1" ht="36.6" customHeight="1" outlineLevel="1" x14ac:dyDescent="0.25">
      <c r="Q252" s="94"/>
      <c r="R252" s="95"/>
      <c r="S252" s="90"/>
      <c r="T252" s="78"/>
      <c r="U252" s="71"/>
      <c r="V252" s="24"/>
      <c r="W252" s="71"/>
      <c r="X252" s="25"/>
      <c r="Y252" s="32" t="str">
        <f t="shared" si="19"/>
        <v/>
      </c>
      <c r="Z252" s="107" t="str">
        <f>VLOOKUP('Ocultar - Fórmulas'!N241,'Ocultar - Fórmulas'!P:Q,2,FALSE)</f>
        <v>Preenchimento está OK</v>
      </c>
      <c r="AA252" s="10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30" t="str">
        <f t="shared" si="18"/>
        <v/>
      </c>
      <c r="AR252" s="30" t="str">
        <f t="shared" si="17"/>
        <v/>
      </c>
      <c r="AS252" s="31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34"/>
    </row>
    <row r="253" spans="17:46" s="33" customFormat="1" ht="36.6" customHeight="1" outlineLevel="1" x14ac:dyDescent="0.25">
      <c r="Q253" s="94"/>
      <c r="R253" s="95"/>
      <c r="S253" s="90"/>
      <c r="T253" s="78"/>
      <c r="U253" s="71"/>
      <c r="V253" s="24"/>
      <c r="W253" s="71"/>
      <c r="X253" s="25"/>
      <c r="Y253" s="32" t="str">
        <f t="shared" si="19"/>
        <v/>
      </c>
      <c r="Z253" s="107" t="str">
        <f>VLOOKUP('Ocultar - Fórmulas'!N242,'Ocultar - Fórmulas'!P:Q,2,FALSE)</f>
        <v>Preenchimento está OK</v>
      </c>
      <c r="AA253" s="10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30" t="str">
        <f t="shared" si="18"/>
        <v/>
      </c>
      <c r="AR253" s="30" t="str">
        <f t="shared" ref="AR253:AR261" si="20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31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34"/>
    </row>
    <row r="254" spans="17:46" s="33" customFormat="1" ht="36.6" customHeight="1" outlineLevel="1" x14ac:dyDescent="0.25">
      <c r="Q254" s="94"/>
      <c r="R254" s="95"/>
      <c r="S254" s="90"/>
      <c r="T254" s="78"/>
      <c r="U254" s="71"/>
      <c r="V254" s="24"/>
      <c r="W254" s="71"/>
      <c r="X254" s="25"/>
      <c r="Y254" s="32" t="str">
        <f t="shared" si="19"/>
        <v/>
      </c>
      <c r="Z254" s="107" t="str">
        <f>VLOOKUP('Ocultar - Fórmulas'!N243,'Ocultar - Fórmulas'!P:Q,2,FALSE)</f>
        <v>Preenchimento está OK</v>
      </c>
      <c r="AA254" s="10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30" t="str">
        <f t="shared" si="18"/>
        <v/>
      </c>
      <c r="AR254" s="30" t="str">
        <f t="shared" si="20"/>
        <v/>
      </c>
      <c r="AS254" s="31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34"/>
    </row>
    <row r="255" spans="17:46" s="33" customFormat="1" ht="36.6" customHeight="1" outlineLevel="1" x14ac:dyDescent="0.25">
      <c r="Q255" s="94"/>
      <c r="R255" s="95"/>
      <c r="S255" s="90"/>
      <c r="T255" s="78"/>
      <c r="U255" s="71"/>
      <c r="V255" s="24"/>
      <c r="W255" s="71"/>
      <c r="X255" s="25"/>
      <c r="Y255" s="32" t="str">
        <f t="shared" si="19"/>
        <v/>
      </c>
      <c r="Z255" s="107" t="str">
        <f>VLOOKUP('Ocultar - Fórmulas'!N244,'Ocultar - Fórmulas'!P:Q,2,FALSE)</f>
        <v>Preenchimento está OK</v>
      </c>
      <c r="AA255" s="10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30" t="str">
        <f t="shared" si="18"/>
        <v/>
      </c>
      <c r="AR255" s="30" t="str">
        <f t="shared" si="20"/>
        <v/>
      </c>
      <c r="AS255" s="31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0</v>
      </c>
      <c r="AT255" s="34"/>
    </row>
    <row r="256" spans="17:46" s="33" customFormat="1" ht="36.6" customHeight="1" outlineLevel="1" x14ac:dyDescent="0.25">
      <c r="Q256" s="94"/>
      <c r="R256" s="95"/>
      <c r="S256" s="90"/>
      <c r="T256" s="78"/>
      <c r="U256" s="71"/>
      <c r="V256" s="24"/>
      <c r="W256" s="71"/>
      <c r="X256" s="25"/>
      <c r="Y256" s="32" t="str">
        <f t="shared" si="19"/>
        <v/>
      </c>
      <c r="Z256" s="107" t="str">
        <f>VLOOKUP('Ocultar - Fórmulas'!N245,'Ocultar - Fórmulas'!P:Q,2,FALSE)</f>
        <v>Preenchimento está OK</v>
      </c>
      <c r="AA256" s="10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30" t="str">
        <f t="shared" si="18"/>
        <v/>
      </c>
      <c r="AR256" s="30" t="str">
        <f t="shared" si="20"/>
        <v/>
      </c>
      <c r="AS256" s="31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0</v>
      </c>
      <c r="AT256" s="34"/>
    </row>
    <row r="257" spans="2:46" s="33" customFormat="1" ht="36.6" customHeight="1" outlineLevel="1" x14ac:dyDescent="0.25">
      <c r="Q257" s="94"/>
      <c r="R257" s="95"/>
      <c r="S257" s="90"/>
      <c r="T257" s="78"/>
      <c r="U257" s="71"/>
      <c r="V257" s="24"/>
      <c r="W257" s="71"/>
      <c r="X257" s="25"/>
      <c r="Y257" s="32" t="str">
        <f t="shared" si="19"/>
        <v/>
      </c>
      <c r="Z257" s="107" t="str">
        <f>VLOOKUP('Ocultar - Fórmulas'!N246,'Ocultar - Fórmulas'!P:Q,2,FALSE)</f>
        <v>Preenchimento está OK</v>
      </c>
      <c r="AA257" s="10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30" t="str">
        <f t="shared" si="18"/>
        <v/>
      </c>
      <c r="AR257" s="30" t="str">
        <f t="shared" si="20"/>
        <v/>
      </c>
      <c r="AS257" s="31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0</v>
      </c>
      <c r="AT257" s="34"/>
    </row>
    <row r="258" spans="2:46" s="33" customFormat="1" ht="36.6" customHeight="1" outlineLevel="1" x14ac:dyDescent="0.25">
      <c r="Q258" s="94"/>
      <c r="R258" s="95"/>
      <c r="S258" s="90"/>
      <c r="T258" s="78"/>
      <c r="U258" s="71"/>
      <c r="V258" s="24"/>
      <c r="W258" s="71"/>
      <c r="X258" s="25"/>
      <c r="Y258" s="32" t="str">
        <f t="shared" si="19"/>
        <v/>
      </c>
      <c r="Z258" s="107" t="str">
        <f>VLOOKUP('Ocultar - Fórmulas'!N247,'Ocultar - Fórmulas'!P:Q,2,FALSE)</f>
        <v>Preenchimento está OK</v>
      </c>
      <c r="AA258" s="10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30" t="str">
        <f t="shared" si="18"/>
        <v/>
      </c>
      <c r="AR258" s="30" t="str">
        <f t="shared" si="20"/>
        <v/>
      </c>
      <c r="AS258" s="31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0</v>
      </c>
      <c r="AT258" s="34"/>
    </row>
    <row r="259" spans="2:46" s="33" customFormat="1" ht="36.6" customHeight="1" outlineLevel="1" x14ac:dyDescent="0.25">
      <c r="Q259" s="94"/>
      <c r="R259" s="95"/>
      <c r="S259" s="90"/>
      <c r="T259" s="78"/>
      <c r="U259" s="71"/>
      <c r="V259" s="24"/>
      <c r="W259" s="71"/>
      <c r="X259" s="25"/>
      <c r="Y259" s="32" t="str">
        <f t="shared" si="19"/>
        <v/>
      </c>
      <c r="Z259" s="107" t="str">
        <f>VLOOKUP('Ocultar - Fórmulas'!N248,'Ocultar - Fórmulas'!P:Q,2,FALSE)</f>
        <v>Preenchimento está OK</v>
      </c>
      <c r="AA259" s="10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30" t="str">
        <f t="shared" si="18"/>
        <v/>
      </c>
      <c r="AR259" s="30" t="str">
        <f t="shared" si="20"/>
        <v/>
      </c>
      <c r="AS259" s="31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0</v>
      </c>
      <c r="AT259" s="34"/>
    </row>
    <row r="260" spans="2:46" s="33" customFormat="1" ht="36.6" customHeight="1" outlineLevel="1" x14ac:dyDescent="0.25">
      <c r="Q260" s="94"/>
      <c r="R260" s="95"/>
      <c r="S260" s="90"/>
      <c r="T260" s="78"/>
      <c r="U260" s="71"/>
      <c r="V260" s="24"/>
      <c r="W260" s="71"/>
      <c r="X260" s="25"/>
      <c r="Y260" s="32" t="str">
        <f t="shared" si="19"/>
        <v/>
      </c>
      <c r="Z260" s="107" t="str">
        <f>VLOOKUP('Ocultar - Fórmulas'!N249,'Ocultar - Fórmulas'!P:Q,2,FALSE)</f>
        <v>Preenchimento está OK</v>
      </c>
      <c r="AA260" s="10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30" t="str">
        <f t="shared" si="18"/>
        <v/>
      </c>
      <c r="AR260" s="30" t="str">
        <f t="shared" si="20"/>
        <v/>
      </c>
      <c r="AS260" s="31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0</v>
      </c>
      <c r="AT260" s="34"/>
    </row>
    <row r="261" spans="2:46" s="33" customFormat="1" ht="36.6" customHeight="1" outlineLevel="1" thickBot="1" x14ac:dyDescent="0.3">
      <c r="Q261" s="96"/>
      <c r="R261" s="97"/>
      <c r="S261" s="91"/>
      <c r="T261" s="79"/>
      <c r="U261" s="72"/>
      <c r="V261" s="74"/>
      <c r="W261" s="72"/>
      <c r="X261" s="75"/>
      <c r="Y261" s="76" t="str">
        <f t="shared" si="19"/>
        <v/>
      </c>
      <c r="Z261" s="108" t="str">
        <f>VLOOKUP('Ocultar - Fórmulas'!N250,'Ocultar - Fórmulas'!P:Q,2,FALSE)</f>
        <v>Preenchimento está OK</v>
      </c>
      <c r="AA261" s="109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30" t="str">
        <f t="shared" si="18"/>
        <v/>
      </c>
      <c r="AR261" s="77" t="str">
        <f t="shared" si="20"/>
        <v/>
      </c>
      <c r="AS261" s="31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0</v>
      </c>
      <c r="AT261" s="34"/>
    </row>
    <row r="262" spans="2:46" ht="20.100000000000001" customHeight="1" x14ac:dyDescent="0.3">
      <c r="R262" s="12"/>
      <c r="S262" s="12"/>
      <c r="AT262"/>
    </row>
    <row r="263" spans="2:46" ht="20.100000000000001" customHeight="1" collapsed="1" x14ac:dyDescent="0.3">
      <c r="R263" s="12"/>
      <c r="S263" s="12"/>
      <c r="AT263"/>
    </row>
    <row r="264" spans="2:46" ht="14.4" x14ac:dyDescent="0.3">
      <c r="R264" s="12"/>
      <c r="S264" s="104" t="s">
        <v>189</v>
      </c>
      <c r="AT264"/>
    </row>
    <row r="265" spans="2:46" ht="14.4" x14ac:dyDescent="0.3">
      <c r="B265" s="234"/>
      <c r="C265" s="234"/>
      <c r="D265" s="234"/>
      <c r="R265" s="12"/>
      <c r="S265" s="19"/>
    </row>
    <row r="266" spans="2:46" ht="14.4" x14ac:dyDescent="0.3">
      <c r="R266" s="12"/>
      <c r="S266" s="19" t="s">
        <v>19</v>
      </c>
    </row>
    <row r="267" spans="2:46" ht="14.4" x14ac:dyDescent="0.3">
      <c r="R267" s="12"/>
      <c r="S267"/>
    </row>
    <row r="268" spans="2:46" ht="14.4" x14ac:dyDescent="0.3">
      <c r="R268" s="12"/>
      <c r="S268"/>
    </row>
    <row r="269" spans="2:46" ht="14.4" x14ac:dyDescent="0.3">
      <c r="R269" s="12"/>
      <c r="S269"/>
    </row>
    <row r="270" spans="2:46" ht="20.100000000000001" customHeight="1" x14ac:dyDescent="0.3">
      <c r="R270" s="12"/>
      <c r="S270" s="1"/>
    </row>
    <row r="271" spans="2:46" ht="20.100000000000001" customHeight="1" x14ac:dyDescent="0.3">
      <c r="R271" s="12"/>
      <c r="S271" s="12"/>
    </row>
    <row r="272" spans="2:46" ht="20.100000000000001" customHeight="1" x14ac:dyDescent="0.3">
      <c r="R272" s="12"/>
      <c r="S272" s="12"/>
    </row>
    <row r="273" spans="3:65" ht="20.100000000000001" customHeight="1" x14ac:dyDescent="0.3">
      <c r="R273" s="12"/>
      <c r="S273" s="12"/>
      <c r="BM273" s="14"/>
    </row>
    <row r="274" spans="3:65" ht="14.4" x14ac:dyDescent="0.3">
      <c r="R274" s="12"/>
      <c r="S274" s="12"/>
      <c r="BM274" s="14"/>
    </row>
    <row r="275" spans="3:65" ht="14.4" x14ac:dyDescent="0.3">
      <c r="R275" s="12"/>
      <c r="S275" s="12"/>
    </row>
    <row r="276" spans="3:65" ht="14.4" x14ac:dyDescent="0.3">
      <c r="R276" s="12"/>
      <c r="S276" s="12"/>
    </row>
    <row r="277" spans="3:65" ht="14.4" x14ac:dyDescent="0.3">
      <c r="R277" s="12"/>
      <c r="S277" s="12"/>
    </row>
    <row r="278" spans="3:65" ht="14.4" x14ac:dyDescent="0.3">
      <c r="R278" s="12"/>
      <c r="S278" s="12"/>
    </row>
    <row r="279" spans="3:65" ht="14.4" x14ac:dyDescent="0.3">
      <c r="R279" s="12"/>
      <c r="S279" s="12"/>
    </row>
    <row r="280" spans="3:65" ht="14.4" x14ac:dyDescent="0.3">
      <c r="R280" s="12"/>
      <c r="S280" s="12"/>
    </row>
    <row r="281" spans="3:65" ht="14.4" x14ac:dyDescent="0.3">
      <c r="R281" s="12"/>
      <c r="S281" s="12"/>
    </row>
    <row r="282" spans="3:65" ht="20.100000000000001" customHeight="1" x14ac:dyDescent="0.3">
      <c r="R282" s="12"/>
      <c r="S282" s="12"/>
      <c r="AT282" s="1"/>
    </row>
    <row r="283" spans="3:65" ht="20.100000000000001" customHeight="1" x14ac:dyDescent="0.3">
      <c r="R283" s="12"/>
      <c r="S283" s="12"/>
      <c r="AT283"/>
    </row>
    <row r="284" spans="3:65" ht="20.100000000000001" customHeight="1" x14ac:dyDescent="0.3">
      <c r="C284" s="14"/>
      <c r="R284" s="12"/>
      <c r="S284" s="12"/>
      <c r="AT284"/>
    </row>
    <row r="285" spans="3:65" ht="20.100000000000001" customHeight="1" x14ac:dyDescent="0.3">
      <c r="C285" s="14"/>
      <c r="R285" s="12"/>
      <c r="S285" s="12"/>
      <c r="AT285"/>
    </row>
    <row r="286" spans="3:65" ht="20.100000000000001" customHeight="1" x14ac:dyDescent="0.3">
      <c r="C286" s="14"/>
      <c r="R286" s="12"/>
      <c r="S286" s="12"/>
      <c r="AT286"/>
    </row>
    <row r="287" spans="3:65" ht="20.100000000000001" customHeight="1" x14ac:dyDescent="0.3">
      <c r="R287" s="12"/>
      <c r="S287" s="12"/>
      <c r="AT287"/>
    </row>
    <row r="288" spans="3:65" ht="20.100000000000001" customHeight="1" x14ac:dyDescent="0.3">
      <c r="R288" s="12"/>
      <c r="S288" s="12"/>
      <c r="AT288"/>
    </row>
    <row r="289" spans="3:46" ht="20.100000000000001" customHeight="1" x14ac:dyDescent="0.3">
      <c r="R289" s="12"/>
      <c r="S289" s="12"/>
      <c r="AT289"/>
    </row>
    <row r="290" spans="3:46" ht="20.100000000000001" customHeight="1" x14ac:dyDescent="0.3">
      <c r="R290" s="12"/>
      <c r="S290" s="12"/>
      <c r="AT290"/>
    </row>
    <row r="291" spans="3:46" ht="20.100000000000001" customHeight="1" x14ac:dyDescent="0.3">
      <c r="R291" s="12"/>
      <c r="S291" s="12"/>
      <c r="AT291"/>
    </row>
    <row r="292" spans="3:46" ht="20.100000000000001" customHeight="1" x14ac:dyDescent="0.3">
      <c r="R292" s="12"/>
      <c r="S292" s="12"/>
      <c r="AT292"/>
    </row>
    <row r="293" spans="3:46" ht="20.100000000000001" customHeight="1" x14ac:dyDescent="0.3">
      <c r="R293" s="12"/>
      <c r="S293" s="12"/>
    </row>
    <row r="294" spans="3:46" ht="20.100000000000001" customHeight="1" x14ac:dyDescent="0.3">
      <c r="C294" s="1"/>
      <c r="R294" s="12"/>
      <c r="S294" s="12"/>
    </row>
    <row r="295" spans="3:46" ht="20.100000000000001" customHeight="1" x14ac:dyDescent="0.3">
      <c r="R295" s="12"/>
      <c r="S295" s="12"/>
    </row>
    <row r="296" spans="3:46" ht="20.100000000000001" customHeight="1" x14ac:dyDescent="0.3">
      <c r="R296" s="12"/>
      <c r="S296" s="12"/>
    </row>
    <row r="297" spans="3:46" ht="20.100000000000001" customHeight="1" x14ac:dyDescent="0.3">
      <c r="R297" s="12"/>
      <c r="S297" s="12"/>
    </row>
    <row r="298" spans="3:46" ht="20.100000000000001" customHeight="1" x14ac:dyDescent="0.3">
      <c r="R298" s="12"/>
      <c r="S298" s="12"/>
    </row>
    <row r="299" spans="3:46" ht="20.100000000000001" customHeight="1" x14ac:dyDescent="0.3">
      <c r="R299" s="12"/>
      <c r="S299" s="12"/>
    </row>
    <row r="300" spans="3:46" ht="20.100000000000001" customHeight="1" x14ac:dyDescent="0.3">
      <c r="R300" s="12"/>
      <c r="S300" s="12"/>
      <c r="AT300"/>
    </row>
    <row r="301" spans="3:46" ht="20.100000000000001" customHeight="1" x14ac:dyDescent="0.3">
      <c r="R301" s="12"/>
      <c r="S301" s="12"/>
      <c r="AT301"/>
    </row>
    <row r="302" spans="3:46" ht="20.100000000000001" customHeight="1" x14ac:dyDescent="0.3">
      <c r="R302" s="12"/>
      <c r="S302" s="12"/>
      <c r="AT302"/>
    </row>
    <row r="303" spans="3:46" ht="20.100000000000001" customHeight="1" x14ac:dyDescent="0.3">
      <c r="R303" s="12"/>
      <c r="S303" s="12"/>
      <c r="AT303"/>
    </row>
    <row r="304" spans="3:46" ht="20.100000000000001" customHeight="1" x14ac:dyDescent="0.3">
      <c r="R304" s="12"/>
      <c r="S304" s="12"/>
      <c r="AT304"/>
    </row>
    <row r="305" spans="18:46" ht="20.100000000000001" customHeight="1" x14ac:dyDescent="0.3">
      <c r="R305" s="12"/>
      <c r="S305" s="12"/>
      <c r="AT305"/>
    </row>
    <row r="306" spans="18:46" ht="20.100000000000001" customHeight="1" x14ac:dyDescent="0.3">
      <c r="R306" s="12"/>
      <c r="S306" s="12"/>
      <c r="AT306"/>
    </row>
    <row r="307" spans="18:46" ht="20.100000000000001" customHeight="1" x14ac:dyDescent="0.3">
      <c r="R307" s="12"/>
      <c r="S307" s="12"/>
      <c r="AT307"/>
    </row>
    <row r="308" spans="18:46" ht="20.100000000000001" customHeight="1" x14ac:dyDescent="0.3">
      <c r="R308" s="12"/>
      <c r="S308" s="12"/>
      <c r="AT308"/>
    </row>
    <row r="309" spans="18:46" ht="20.100000000000001" customHeight="1" x14ac:dyDescent="0.3">
      <c r="R309" s="12"/>
      <c r="S309" s="12"/>
      <c r="AT309"/>
    </row>
    <row r="310" spans="18:46" ht="20.100000000000001" customHeight="1" x14ac:dyDescent="0.3">
      <c r="R310" s="12"/>
      <c r="S310" s="12"/>
      <c r="AT310"/>
    </row>
    <row r="311" spans="18:46" ht="20.100000000000001" customHeight="1" x14ac:dyDescent="0.3">
      <c r="R311" s="12"/>
      <c r="S311" s="12"/>
      <c r="AT311"/>
    </row>
    <row r="312" spans="18:46" ht="20.100000000000001" customHeight="1" x14ac:dyDescent="0.3">
      <c r="R312" s="12"/>
      <c r="S312" s="12"/>
      <c r="AT312"/>
    </row>
    <row r="313" spans="18:46" ht="20.100000000000001" customHeight="1" x14ac:dyDescent="0.3">
      <c r="R313" s="12"/>
      <c r="S313" s="12"/>
      <c r="AT313"/>
    </row>
    <row r="314" spans="18:46" ht="20.100000000000001" customHeight="1" x14ac:dyDescent="0.3">
      <c r="R314" s="12"/>
      <c r="S314" s="12"/>
      <c r="AT314"/>
    </row>
    <row r="315" spans="18:46" ht="20.100000000000001" customHeight="1" x14ac:dyDescent="0.3">
      <c r="R315" s="12"/>
      <c r="S315" s="12"/>
      <c r="AT315"/>
    </row>
    <row r="316" spans="18:46" ht="20.100000000000001" customHeight="1" x14ac:dyDescent="0.3">
      <c r="R316" s="12"/>
      <c r="S316" s="12"/>
      <c r="AT316"/>
    </row>
    <row r="317" spans="18:46" ht="20.100000000000001" customHeight="1" x14ac:dyDescent="0.3">
      <c r="R317" s="12"/>
      <c r="S317" s="12"/>
      <c r="AT317"/>
    </row>
    <row r="318" spans="18:46" ht="20.100000000000001" customHeight="1" x14ac:dyDescent="0.3">
      <c r="R318" s="12"/>
      <c r="S318" s="12"/>
    </row>
    <row r="319" spans="18:46" ht="20.100000000000001" customHeight="1" x14ac:dyDescent="0.3">
      <c r="R319" s="12"/>
      <c r="S319" s="12"/>
    </row>
    <row r="320" spans="18:46" ht="20.100000000000001" customHeight="1" x14ac:dyDescent="0.3">
      <c r="R320" s="12"/>
      <c r="S320" s="12"/>
    </row>
    <row r="321" spans="18:19" ht="20.100000000000001" customHeight="1" x14ac:dyDescent="0.3">
      <c r="R321" s="12"/>
      <c r="S321" s="12"/>
    </row>
    <row r="322" spans="18:19" ht="20.100000000000001" customHeight="1" x14ac:dyDescent="0.3">
      <c r="R322" s="12"/>
      <c r="S322" s="12"/>
    </row>
    <row r="323" spans="18:19" ht="20.100000000000001" customHeight="1" x14ac:dyDescent="0.3">
      <c r="R323" s="12"/>
      <c r="S323" s="12"/>
    </row>
    <row r="324" spans="18:19" ht="20.100000000000001" customHeight="1" x14ac:dyDescent="0.3">
      <c r="R324" s="12"/>
      <c r="S324" s="12"/>
    </row>
    <row r="325" spans="18:19" ht="20.100000000000001" customHeight="1" x14ac:dyDescent="0.3">
      <c r="R325" s="12"/>
      <c r="S325" s="12"/>
    </row>
    <row r="326" spans="18:19" ht="20.100000000000001" customHeight="1" x14ac:dyDescent="0.3">
      <c r="R326" s="12"/>
      <c r="S326" s="12"/>
    </row>
    <row r="327" spans="18:19" ht="20.100000000000001" customHeight="1" x14ac:dyDescent="0.3">
      <c r="R327" s="12"/>
      <c r="S327" s="12"/>
    </row>
    <row r="328" spans="18:19" ht="20.100000000000001" customHeight="1" x14ac:dyDescent="0.3">
      <c r="R328" s="12"/>
      <c r="S328" s="12"/>
    </row>
    <row r="329" spans="18:19" ht="20.100000000000001" customHeight="1" x14ac:dyDescent="0.3">
      <c r="R329" s="12"/>
    </row>
    <row r="330" spans="18:19" ht="20.100000000000001" customHeight="1" x14ac:dyDescent="0.3">
      <c r="S330" s="12"/>
    </row>
    <row r="331" spans="18:19" ht="20.100000000000001" customHeight="1" x14ac:dyDescent="0.3">
      <c r="R331" s="12"/>
      <c r="S331" s="12"/>
    </row>
    <row r="332" spans="18:19" ht="20.100000000000001" customHeight="1" x14ac:dyDescent="0.3">
      <c r="R332" s="12"/>
      <c r="S332" s="12"/>
    </row>
    <row r="333" spans="18:19" ht="20.100000000000001" customHeight="1" x14ac:dyDescent="0.3">
      <c r="R333" s="12"/>
      <c r="S333" s="12"/>
    </row>
    <row r="334" spans="18:19" ht="20.100000000000001" customHeight="1" x14ac:dyDescent="0.3">
      <c r="R334" s="12"/>
      <c r="S334" s="12"/>
    </row>
    <row r="335" spans="18:19" ht="20.100000000000001" customHeight="1" x14ac:dyDescent="0.3">
      <c r="R335" s="12"/>
      <c r="S335" s="12"/>
    </row>
    <row r="336" spans="18:19" ht="20.100000000000001" customHeight="1" x14ac:dyDescent="0.3">
      <c r="R336" s="12"/>
      <c r="S336" s="12"/>
    </row>
    <row r="337" spans="18:19" ht="20.100000000000001" customHeight="1" x14ac:dyDescent="0.3">
      <c r="R337" s="12"/>
      <c r="S337" s="12"/>
    </row>
    <row r="338" spans="18:19" ht="20.100000000000001" customHeight="1" x14ac:dyDescent="0.3">
      <c r="R338" s="12"/>
      <c r="S338" s="12"/>
    </row>
    <row r="339" spans="18:19" ht="20.100000000000001" customHeight="1" x14ac:dyDescent="0.3">
      <c r="R339" s="12"/>
      <c r="S339" s="12"/>
    </row>
    <row r="340" spans="18:19" ht="20.100000000000001" customHeight="1" x14ac:dyDescent="0.3">
      <c r="R340" s="12"/>
      <c r="S340" s="12"/>
    </row>
    <row r="341" spans="18:19" ht="20.100000000000001" customHeight="1" x14ac:dyDescent="0.3">
      <c r="R341" s="12"/>
      <c r="S341" s="12"/>
    </row>
    <row r="342" spans="18:19" ht="20.100000000000001" customHeight="1" x14ac:dyDescent="0.3">
      <c r="R342" s="12"/>
      <c r="S342" s="12"/>
    </row>
    <row r="343" spans="18:19" ht="20.100000000000001" customHeight="1" x14ac:dyDescent="0.3">
      <c r="R343" s="12"/>
      <c r="S343" s="12"/>
    </row>
    <row r="344" spans="18:19" ht="20.100000000000001" customHeight="1" x14ac:dyDescent="0.3">
      <c r="R344" s="12"/>
      <c r="S344" s="12"/>
    </row>
    <row r="345" spans="18:19" ht="20.100000000000001" customHeight="1" x14ac:dyDescent="0.3">
      <c r="R345" s="12"/>
      <c r="S345" s="12"/>
    </row>
    <row r="346" spans="18:19" ht="20.100000000000001" customHeight="1" x14ac:dyDescent="0.3">
      <c r="R346" s="12"/>
      <c r="S346" s="12"/>
    </row>
    <row r="347" spans="18:19" ht="20.100000000000001" customHeight="1" x14ac:dyDescent="0.3">
      <c r="R347" s="12"/>
      <c r="S347" s="12"/>
    </row>
    <row r="348" spans="18:19" ht="20.100000000000001" customHeight="1" x14ac:dyDescent="0.3">
      <c r="R348" s="12"/>
      <c r="S348" s="12"/>
    </row>
    <row r="349" spans="18:19" ht="20.100000000000001" customHeight="1" x14ac:dyDescent="0.3">
      <c r="R349" s="12"/>
      <c r="S349" s="12"/>
    </row>
    <row r="350" spans="18:19" ht="20.100000000000001" customHeight="1" x14ac:dyDescent="0.3">
      <c r="R350" s="12"/>
      <c r="S350" s="12"/>
    </row>
    <row r="351" spans="18:19" ht="20.100000000000001" customHeight="1" x14ac:dyDescent="0.3">
      <c r="R351" s="12"/>
      <c r="S351" s="12"/>
    </row>
    <row r="352" spans="18:19" ht="20.100000000000001" customHeight="1" x14ac:dyDescent="0.3">
      <c r="R352" s="12"/>
      <c r="S352" s="12"/>
    </row>
    <row r="353" spans="18:19" ht="20.100000000000001" customHeight="1" x14ac:dyDescent="0.3">
      <c r="R353" s="12"/>
      <c r="S353" s="12"/>
    </row>
    <row r="354" spans="18:19" ht="20.100000000000001" customHeight="1" x14ac:dyDescent="0.3">
      <c r="R354" s="12"/>
      <c r="S354" s="12"/>
    </row>
    <row r="355" spans="18:19" ht="20.100000000000001" customHeight="1" x14ac:dyDescent="0.3">
      <c r="R355" s="12"/>
      <c r="S355" s="12"/>
    </row>
    <row r="356" spans="18:19" ht="20.100000000000001" customHeight="1" x14ac:dyDescent="0.3">
      <c r="R356" s="12"/>
      <c r="S356" s="12"/>
    </row>
    <row r="357" spans="18:19" ht="20.100000000000001" customHeight="1" x14ac:dyDescent="0.3">
      <c r="R357" s="12"/>
      <c r="S357" s="12"/>
    </row>
    <row r="358" spans="18:19" ht="20.100000000000001" customHeight="1" x14ac:dyDescent="0.3">
      <c r="R358" s="12"/>
      <c r="S358" s="12"/>
    </row>
    <row r="359" spans="18:19" ht="20.100000000000001" customHeight="1" x14ac:dyDescent="0.3">
      <c r="R359" s="12"/>
      <c r="S359" s="12"/>
    </row>
    <row r="360" spans="18:19" ht="20.100000000000001" customHeight="1" x14ac:dyDescent="0.3">
      <c r="R360" s="12"/>
      <c r="S360" s="12"/>
    </row>
    <row r="361" spans="18:19" ht="20.100000000000001" customHeight="1" x14ac:dyDescent="0.3">
      <c r="R361" s="12"/>
      <c r="S361" s="12"/>
    </row>
    <row r="362" spans="18:19" ht="20.100000000000001" customHeight="1" x14ac:dyDescent="0.3">
      <c r="R362" s="12"/>
      <c r="S362" s="12"/>
    </row>
    <row r="363" spans="18:19" ht="20.100000000000001" customHeight="1" x14ac:dyDescent="0.3">
      <c r="R363" s="12"/>
      <c r="S363" s="12"/>
    </row>
    <row r="364" spans="18:19" ht="20.100000000000001" customHeight="1" x14ac:dyDescent="0.3">
      <c r="R364" s="12"/>
      <c r="S364" s="12"/>
    </row>
    <row r="365" spans="18:19" ht="20.100000000000001" customHeight="1" x14ac:dyDescent="0.3">
      <c r="R365" s="12"/>
      <c r="S365" s="12"/>
    </row>
    <row r="366" spans="18:19" ht="20.100000000000001" customHeight="1" x14ac:dyDescent="0.3">
      <c r="R366" s="12"/>
      <c r="S366" s="12"/>
    </row>
    <row r="367" spans="18:19" ht="20.100000000000001" customHeight="1" x14ac:dyDescent="0.3">
      <c r="R367" s="12"/>
      <c r="S367" s="12"/>
    </row>
    <row r="368" spans="18:19" ht="20.100000000000001" customHeight="1" x14ac:dyDescent="0.3">
      <c r="R368" s="12"/>
      <c r="S368" s="12"/>
    </row>
    <row r="369" spans="18:19" ht="20.100000000000001" customHeight="1" x14ac:dyDescent="0.3">
      <c r="R369" s="12"/>
      <c r="S369" s="12"/>
    </row>
    <row r="370" spans="18:19" ht="20.100000000000001" customHeight="1" x14ac:dyDescent="0.3">
      <c r="R370" s="12"/>
      <c r="S370" s="12"/>
    </row>
    <row r="371" spans="18:19" ht="20.100000000000001" customHeight="1" x14ac:dyDescent="0.3">
      <c r="R371" s="12"/>
      <c r="S371" s="12"/>
    </row>
    <row r="372" spans="18:19" ht="20.100000000000001" customHeight="1" x14ac:dyDescent="0.3">
      <c r="R372" s="12"/>
      <c r="S372" s="12"/>
    </row>
    <row r="373" spans="18:19" ht="20.100000000000001" customHeight="1" x14ac:dyDescent="0.3">
      <c r="R373" s="12"/>
      <c r="S373" s="12"/>
    </row>
    <row r="374" spans="18:19" ht="20.100000000000001" customHeight="1" x14ac:dyDescent="0.3">
      <c r="R374" s="12"/>
      <c r="S374" s="12"/>
    </row>
    <row r="375" spans="18:19" ht="20.100000000000001" customHeight="1" x14ac:dyDescent="0.3">
      <c r="R375" s="12"/>
      <c r="S375" s="12"/>
    </row>
    <row r="376" spans="18:19" ht="20.100000000000001" customHeight="1" x14ac:dyDescent="0.3">
      <c r="R376" s="12"/>
      <c r="S376" s="12"/>
    </row>
    <row r="377" spans="18:19" ht="20.100000000000001" customHeight="1" x14ac:dyDescent="0.3">
      <c r="R377" s="12"/>
      <c r="S377" s="12"/>
    </row>
    <row r="378" spans="18:19" ht="20.100000000000001" customHeight="1" x14ac:dyDescent="0.3">
      <c r="R378" s="12"/>
      <c r="S378" s="12"/>
    </row>
    <row r="379" spans="18:19" ht="20.100000000000001" customHeight="1" x14ac:dyDescent="0.3">
      <c r="R379" s="12"/>
      <c r="S379" s="12"/>
    </row>
    <row r="380" spans="18:19" ht="20.100000000000001" customHeight="1" x14ac:dyDescent="0.3">
      <c r="R380" s="12"/>
      <c r="S380" s="12"/>
    </row>
    <row r="381" spans="18:19" ht="20.100000000000001" customHeight="1" x14ac:dyDescent="0.3">
      <c r="R381" s="12"/>
      <c r="S381" s="12"/>
    </row>
    <row r="382" spans="18:19" ht="20.100000000000001" customHeight="1" x14ac:dyDescent="0.3">
      <c r="R382" s="12"/>
      <c r="S382" s="12"/>
    </row>
    <row r="383" spans="18:19" ht="20.100000000000001" customHeight="1" x14ac:dyDescent="0.3">
      <c r="R383" s="12"/>
      <c r="S383" s="12"/>
    </row>
    <row r="384" spans="18:19" ht="20.100000000000001" customHeight="1" x14ac:dyDescent="0.3">
      <c r="R384" s="12"/>
      <c r="S384" s="12"/>
    </row>
    <row r="385" spans="18:20" ht="20.100000000000001" customHeight="1" x14ac:dyDescent="0.3">
      <c r="R385" s="12"/>
      <c r="S385" s="12"/>
    </row>
    <row r="386" spans="18:20" ht="20.100000000000001" customHeight="1" x14ac:dyDescent="0.3">
      <c r="R386" s="12"/>
      <c r="S386" s="12"/>
    </row>
    <row r="387" spans="18:20" ht="20.100000000000001" customHeight="1" x14ac:dyDescent="0.3">
      <c r="R387" s="12"/>
      <c r="S387" s="12"/>
    </row>
    <row r="388" spans="18:20" ht="20.100000000000001" customHeight="1" x14ac:dyDescent="0.3">
      <c r="R388" s="12"/>
      <c r="S388" s="12"/>
    </row>
    <row r="389" spans="18:20" ht="20.100000000000001" customHeight="1" x14ac:dyDescent="0.3">
      <c r="R389" s="12"/>
      <c r="S389" s="12"/>
    </row>
    <row r="390" spans="18:20" ht="20.100000000000001" customHeight="1" x14ac:dyDescent="0.3">
      <c r="R390" s="12"/>
      <c r="S390" s="12"/>
    </row>
    <row r="391" spans="18:20" ht="20.100000000000001" customHeight="1" x14ac:dyDescent="0.3">
      <c r="R391" s="12"/>
      <c r="S391" s="12"/>
    </row>
    <row r="392" spans="18:20" ht="20.100000000000001" customHeight="1" x14ac:dyDescent="0.3">
      <c r="R392" s="12"/>
      <c r="S392" s="12"/>
    </row>
    <row r="393" spans="18:20" ht="20.100000000000001" customHeight="1" x14ac:dyDescent="0.3">
      <c r="R393" s="12"/>
      <c r="S393" s="12"/>
    </row>
    <row r="394" spans="18:20" ht="20.100000000000001" customHeight="1" x14ac:dyDescent="0.3">
      <c r="R394" s="12"/>
      <c r="S394" s="12"/>
    </row>
    <row r="395" spans="18:20" ht="20.100000000000001" customHeight="1" x14ac:dyDescent="0.3">
      <c r="R395" s="12"/>
      <c r="S395" s="12"/>
      <c r="T395" s="12"/>
    </row>
    <row r="396" spans="18:20" ht="20.100000000000001" customHeight="1" x14ac:dyDescent="0.3">
      <c r="R396" s="12"/>
      <c r="S396" s="12"/>
      <c r="T396" s="12"/>
    </row>
    <row r="397" spans="18:20" ht="20.100000000000001" customHeight="1" x14ac:dyDescent="0.3">
      <c r="R397" s="12"/>
      <c r="S397" s="12"/>
      <c r="T397" s="12"/>
    </row>
    <row r="398" spans="18:20" ht="20.100000000000001" customHeight="1" x14ac:dyDescent="0.3">
      <c r="R398" s="12"/>
      <c r="S398" s="12"/>
      <c r="T398" s="12"/>
    </row>
    <row r="399" spans="18:20" ht="20.100000000000001" customHeight="1" x14ac:dyDescent="0.3">
      <c r="R399" s="12"/>
      <c r="S399" s="12"/>
      <c r="T399" s="12"/>
    </row>
    <row r="400" spans="18:20" ht="20.100000000000001" customHeight="1" x14ac:dyDescent="0.3">
      <c r="R400" s="12"/>
      <c r="S400" s="12"/>
      <c r="T400" s="12"/>
    </row>
    <row r="401" spans="18:20" ht="20.100000000000001" customHeight="1" x14ac:dyDescent="0.3">
      <c r="R401" s="12"/>
      <c r="S401" s="12"/>
      <c r="T401" s="12"/>
    </row>
    <row r="402" spans="18:20" ht="20.100000000000001" customHeight="1" x14ac:dyDescent="0.3">
      <c r="R402" s="12"/>
      <c r="S402" s="12"/>
      <c r="T402" s="12"/>
    </row>
    <row r="403" spans="18:20" ht="20.100000000000001" customHeight="1" x14ac:dyDescent="0.3">
      <c r="R403" s="12"/>
      <c r="S403" s="12"/>
      <c r="T403" s="12"/>
    </row>
    <row r="404" spans="18:20" ht="20.100000000000001" customHeight="1" x14ac:dyDescent="0.3">
      <c r="R404" s="12"/>
      <c r="S404" s="12"/>
      <c r="T404" s="12"/>
    </row>
    <row r="405" spans="18:20" ht="20.100000000000001" customHeight="1" x14ac:dyDescent="0.3">
      <c r="R405" s="12"/>
      <c r="S405" s="12"/>
      <c r="T405" s="12"/>
    </row>
    <row r="406" spans="18:20" ht="20.100000000000001" customHeight="1" x14ac:dyDescent="0.3">
      <c r="R406" s="12"/>
      <c r="S406" s="12"/>
      <c r="T406" s="12"/>
    </row>
    <row r="407" spans="18:20" ht="20.100000000000001" customHeight="1" x14ac:dyDescent="0.3">
      <c r="R407" s="12"/>
      <c r="S407" s="12"/>
      <c r="T407" s="12"/>
    </row>
    <row r="408" spans="18:20" ht="20.100000000000001" customHeight="1" x14ac:dyDescent="0.3">
      <c r="R408" s="12"/>
      <c r="S408" s="12"/>
      <c r="T408" s="12"/>
    </row>
    <row r="409" spans="18:20" ht="20.100000000000001" customHeight="1" x14ac:dyDescent="0.3">
      <c r="R409" s="12"/>
      <c r="S409" s="12"/>
      <c r="T409" s="12"/>
    </row>
    <row r="410" spans="18:20" ht="20.100000000000001" customHeight="1" x14ac:dyDescent="0.3">
      <c r="R410" s="12"/>
      <c r="S410" s="12"/>
      <c r="T410" s="12"/>
    </row>
    <row r="411" spans="18:20" ht="20.100000000000001" customHeight="1" x14ac:dyDescent="0.3">
      <c r="R411" s="12"/>
      <c r="S411" s="12"/>
      <c r="T411" s="12"/>
    </row>
    <row r="412" spans="18:20" ht="20.100000000000001" customHeight="1" x14ac:dyDescent="0.3">
      <c r="R412" s="12"/>
      <c r="S412" s="12"/>
      <c r="T412" s="12"/>
    </row>
    <row r="413" spans="18:20" ht="20.100000000000001" customHeight="1" x14ac:dyDescent="0.3">
      <c r="R413" s="12"/>
      <c r="S413" s="12"/>
      <c r="T413" s="12"/>
    </row>
    <row r="414" spans="18:20" ht="20.100000000000001" customHeight="1" x14ac:dyDescent="0.3">
      <c r="R414" s="12"/>
      <c r="S414" s="12"/>
      <c r="T414" s="12"/>
    </row>
    <row r="415" spans="18:20" ht="20.100000000000001" customHeight="1" x14ac:dyDescent="0.3">
      <c r="R415" s="12"/>
      <c r="S415" s="12"/>
      <c r="T415" s="12"/>
    </row>
    <row r="416" spans="18:20" ht="20.100000000000001" customHeight="1" x14ac:dyDescent="0.3">
      <c r="R416" s="12"/>
      <c r="S416" s="12"/>
      <c r="T416" s="12"/>
    </row>
    <row r="417" spans="18:20" ht="20.100000000000001" customHeight="1" x14ac:dyDescent="0.3">
      <c r="R417" s="12"/>
      <c r="S417" s="12"/>
      <c r="T417" s="12"/>
    </row>
    <row r="418" spans="18:20" ht="20.100000000000001" customHeight="1" x14ac:dyDescent="0.3">
      <c r="R418" s="12"/>
      <c r="S418" s="12"/>
      <c r="T418" s="12"/>
    </row>
    <row r="419" spans="18:20" ht="20.100000000000001" customHeight="1" x14ac:dyDescent="0.3">
      <c r="R419" s="12"/>
      <c r="S419" s="12"/>
      <c r="T419" s="12"/>
    </row>
    <row r="420" spans="18:20" ht="20.100000000000001" customHeight="1" x14ac:dyDescent="0.3">
      <c r="R420" s="12"/>
      <c r="S420" s="12"/>
      <c r="T420" s="12"/>
    </row>
    <row r="421" spans="18:20" ht="20.100000000000001" customHeight="1" x14ac:dyDescent="0.3">
      <c r="R421" s="12"/>
      <c r="S421" s="12"/>
      <c r="T421" s="12"/>
    </row>
    <row r="422" spans="18:20" ht="20.100000000000001" customHeight="1" x14ac:dyDescent="0.3">
      <c r="R422" s="12"/>
      <c r="S422" s="12"/>
      <c r="T422" s="12"/>
    </row>
    <row r="423" spans="18:20" ht="20.100000000000001" customHeight="1" x14ac:dyDescent="0.3">
      <c r="R423" s="12"/>
      <c r="S423" s="12"/>
      <c r="T423" s="12"/>
    </row>
    <row r="424" spans="18:20" ht="20.100000000000001" customHeight="1" x14ac:dyDescent="0.3">
      <c r="R424" s="12"/>
      <c r="S424" s="12"/>
      <c r="T424" s="12"/>
    </row>
    <row r="425" spans="18:20" ht="20.100000000000001" customHeight="1" x14ac:dyDescent="0.3">
      <c r="R425" s="12"/>
      <c r="S425" s="12"/>
      <c r="T425" s="12"/>
    </row>
    <row r="426" spans="18:20" ht="20.100000000000001" customHeight="1" x14ac:dyDescent="0.3">
      <c r="R426" s="12"/>
      <c r="S426" s="12"/>
      <c r="T426" s="12"/>
    </row>
    <row r="427" spans="18:20" ht="20.100000000000001" customHeight="1" x14ac:dyDescent="0.3">
      <c r="R427" s="12"/>
      <c r="S427" s="12"/>
      <c r="T427" s="12"/>
    </row>
    <row r="428" spans="18:20" ht="20.100000000000001" customHeight="1" x14ac:dyDescent="0.3">
      <c r="R428" s="12"/>
      <c r="S428" s="12"/>
      <c r="T428" s="12"/>
    </row>
    <row r="429" spans="18:20" ht="20.100000000000001" customHeight="1" x14ac:dyDescent="0.3">
      <c r="R429" s="12"/>
      <c r="S429" s="12"/>
      <c r="T429" s="12"/>
    </row>
    <row r="430" spans="18:20" ht="20.100000000000001" customHeight="1" x14ac:dyDescent="0.3">
      <c r="R430" s="12"/>
      <c r="S430" s="12"/>
      <c r="T430" s="12"/>
    </row>
    <row r="431" spans="18:20" ht="20.100000000000001" customHeight="1" x14ac:dyDescent="0.3">
      <c r="R431" s="12"/>
      <c r="S431" s="12"/>
      <c r="T431" s="12"/>
    </row>
    <row r="432" spans="18:20" ht="20.100000000000001" customHeight="1" x14ac:dyDescent="0.3">
      <c r="R432" s="12"/>
      <c r="S432" s="12"/>
      <c r="T432" s="12"/>
    </row>
    <row r="433" spans="18:20" ht="20.100000000000001" customHeight="1" x14ac:dyDescent="0.3">
      <c r="R433" s="12"/>
      <c r="S433" s="12"/>
      <c r="T433" s="12"/>
    </row>
    <row r="434" spans="18:20" ht="20.100000000000001" customHeight="1" x14ac:dyDescent="0.3">
      <c r="R434" s="12"/>
      <c r="S434" s="12"/>
      <c r="T434" s="12"/>
    </row>
    <row r="435" spans="18:20" ht="20.100000000000001" customHeight="1" x14ac:dyDescent="0.3">
      <c r="R435" s="12"/>
      <c r="S435" s="12"/>
      <c r="T435" s="12"/>
    </row>
    <row r="436" spans="18:20" ht="20.100000000000001" customHeight="1" x14ac:dyDescent="0.3">
      <c r="R436" s="12"/>
      <c r="S436" s="12"/>
      <c r="T436" s="12"/>
    </row>
    <row r="437" spans="18:20" ht="20.100000000000001" customHeight="1" x14ac:dyDescent="0.3">
      <c r="R437" s="12"/>
      <c r="S437" s="12"/>
      <c r="T437" s="12"/>
    </row>
    <row r="438" spans="18:20" ht="20.100000000000001" customHeight="1" x14ac:dyDescent="0.3">
      <c r="R438" s="12"/>
      <c r="S438" s="12"/>
      <c r="T438" s="12"/>
    </row>
    <row r="439" spans="18:20" ht="20.100000000000001" customHeight="1" x14ac:dyDescent="0.3">
      <c r="R439" s="12"/>
      <c r="S439" s="12"/>
      <c r="T439" s="12"/>
    </row>
    <row r="440" spans="18:20" ht="20.100000000000001" customHeight="1" x14ac:dyDescent="0.3">
      <c r="R440" s="12"/>
      <c r="S440" s="12"/>
      <c r="T440" s="12"/>
    </row>
    <row r="441" spans="18:20" ht="20.100000000000001" customHeight="1" x14ac:dyDescent="0.3">
      <c r="R441" s="12"/>
      <c r="S441" s="12"/>
      <c r="T441" s="12"/>
    </row>
    <row r="442" spans="18:20" ht="20.100000000000001" customHeight="1" x14ac:dyDescent="0.3">
      <c r="R442" s="12"/>
      <c r="S442" s="12"/>
      <c r="T442" s="12"/>
    </row>
    <row r="443" spans="18:20" ht="20.100000000000001" customHeight="1" x14ac:dyDescent="0.3">
      <c r="R443" s="12"/>
      <c r="S443" s="12"/>
      <c r="T443" s="12"/>
    </row>
    <row r="444" spans="18:20" ht="20.100000000000001" customHeight="1" x14ac:dyDescent="0.3">
      <c r="R444" s="12"/>
      <c r="S444" s="12"/>
      <c r="T444" s="12"/>
    </row>
    <row r="445" spans="18:20" ht="20.100000000000001" customHeight="1" x14ac:dyDescent="0.3">
      <c r="R445" s="12"/>
      <c r="S445" s="12"/>
      <c r="T445" s="12"/>
    </row>
    <row r="446" spans="18:20" ht="20.100000000000001" customHeight="1" x14ac:dyDescent="0.3">
      <c r="R446" s="12"/>
      <c r="S446" s="12"/>
      <c r="T446" s="12"/>
    </row>
    <row r="447" spans="18:20" ht="20.100000000000001" customHeight="1" x14ac:dyDescent="0.3">
      <c r="R447" s="12"/>
      <c r="S447" s="12"/>
      <c r="T447" s="12"/>
    </row>
    <row r="448" spans="18:20" ht="20.100000000000001" customHeight="1" x14ac:dyDescent="0.3">
      <c r="R448" s="12"/>
      <c r="S448" s="12"/>
      <c r="T448" s="12"/>
    </row>
    <row r="449" spans="18:20" ht="20.100000000000001" customHeight="1" x14ac:dyDescent="0.3">
      <c r="R449" s="12"/>
      <c r="S449" s="12"/>
      <c r="T449" s="12"/>
    </row>
    <row r="450" spans="18:20" ht="20.100000000000001" customHeight="1" x14ac:dyDescent="0.3">
      <c r="R450" s="12"/>
      <c r="S450" s="12"/>
      <c r="T450" s="12"/>
    </row>
    <row r="451" spans="18:20" ht="20.100000000000001" customHeight="1" x14ac:dyDescent="0.3">
      <c r="R451" s="12"/>
      <c r="S451" s="12"/>
      <c r="T451" s="12"/>
    </row>
    <row r="452" spans="18:20" ht="20.100000000000001" customHeight="1" x14ac:dyDescent="0.3">
      <c r="R452" s="12"/>
      <c r="S452" s="12"/>
      <c r="T452" s="12"/>
    </row>
    <row r="453" spans="18:20" ht="20.100000000000001" customHeight="1" x14ac:dyDescent="0.3">
      <c r="R453" s="12"/>
      <c r="S453" s="12"/>
      <c r="T453" s="12"/>
    </row>
    <row r="454" spans="18:20" ht="20.100000000000001" customHeight="1" x14ac:dyDescent="0.3">
      <c r="R454" s="12"/>
      <c r="S454" s="12"/>
      <c r="T454" s="12"/>
    </row>
    <row r="455" spans="18:20" ht="20.100000000000001" customHeight="1" x14ac:dyDescent="0.3">
      <c r="R455" s="12"/>
      <c r="S455" s="12"/>
      <c r="T455" s="12"/>
    </row>
    <row r="456" spans="18:20" ht="20.100000000000001" customHeight="1" x14ac:dyDescent="0.3">
      <c r="R456" s="12"/>
      <c r="S456" s="12"/>
      <c r="T456" s="12"/>
    </row>
    <row r="457" spans="18:20" ht="20.100000000000001" customHeight="1" x14ac:dyDescent="0.3">
      <c r="R457" s="12"/>
      <c r="S457" s="12"/>
      <c r="T457" s="12"/>
    </row>
    <row r="458" spans="18:20" ht="20.100000000000001" customHeight="1" x14ac:dyDescent="0.3">
      <c r="R458" s="12"/>
      <c r="S458" s="12"/>
      <c r="T458" s="12"/>
    </row>
    <row r="459" spans="18:20" ht="20.100000000000001" customHeight="1" x14ac:dyDescent="0.3">
      <c r="R459" s="12"/>
      <c r="S459" s="12"/>
      <c r="T459" s="12"/>
    </row>
    <row r="460" spans="18:20" ht="20.100000000000001" customHeight="1" x14ac:dyDescent="0.3">
      <c r="R460" s="12"/>
      <c r="S460" s="12"/>
      <c r="T460" s="12"/>
    </row>
    <row r="461" spans="18:20" ht="20.100000000000001" customHeight="1" x14ac:dyDescent="0.3">
      <c r="R461" s="12"/>
      <c r="S461" s="12"/>
      <c r="T461" s="12"/>
    </row>
    <row r="462" spans="18:20" ht="20.100000000000001" customHeight="1" x14ac:dyDescent="0.3">
      <c r="R462" s="12"/>
      <c r="S462" s="12"/>
      <c r="T462" s="12"/>
    </row>
    <row r="463" spans="18:20" ht="20.100000000000001" customHeight="1" x14ac:dyDescent="0.3">
      <c r="R463" s="12"/>
      <c r="S463" s="12"/>
      <c r="T463" s="12"/>
    </row>
    <row r="464" spans="18:20" ht="20.100000000000001" customHeight="1" x14ac:dyDescent="0.3">
      <c r="R464" s="12"/>
      <c r="S464" s="12"/>
      <c r="T464" s="12"/>
    </row>
    <row r="465" spans="18:20" ht="20.100000000000001" customHeight="1" x14ac:dyDescent="0.3">
      <c r="R465" s="12"/>
      <c r="S465" s="12"/>
      <c r="T465" s="12"/>
    </row>
    <row r="466" spans="18:20" ht="20.100000000000001" customHeight="1" x14ac:dyDescent="0.3">
      <c r="R466" s="12"/>
      <c r="S466" s="12"/>
      <c r="T466" s="12"/>
    </row>
    <row r="467" spans="18:20" ht="20.100000000000001" customHeight="1" x14ac:dyDescent="0.3">
      <c r="R467" s="12"/>
      <c r="S467" s="12"/>
      <c r="T467" s="12"/>
    </row>
    <row r="468" spans="18:20" ht="20.100000000000001" customHeight="1" x14ac:dyDescent="0.3">
      <c r="R468" s="12"/>
      <c r="S468" s="12"/>
      <c r="T468" s="12"/>
    </row>
    <row r="469" spans="18:20" ht="20.100000000000001" customHeight="1" x14ac:dyDescent="0.3">
      <c r="R469" s="12"/>
      <c r="S469" s="12"/>
      <c r="T469" s="12"/>
    </row>
    <row r="470" spans="18:20" ht="20.100000000000001" customHeight="1" x14ac:dyDescent="0.3">
      <c r="R470" s="12"/>
      <c r="S470" s="12"/>
      <c r="T470" s="12"/>
    </row>
    <row r="471" spans="18:20" ht="20.100000000000001" customHeight="1" x14ac:dyDescent="0.3">
      <c r="R471" s="12"/>
      <c r="S471" s="12"/>
      <c r="T471" s="12"/>
    </row>
    <row r="472" spans="18:20" ht="20.100000000000001" customHeight="1" x14ac:dyDescent="0.3">
      <c r="R472" s="12"/>
      <c r="S472" s="12"/>
      <c r="T472" s="12"/>
    </row>
    <row r="473" spans="18:20" ht="20.100000000000001" customHeight="1" x14ac:dyDescent="0.3">
      <c r="R473" s="12"/>
      <c r="S473" s="12"/>
      <c r="T473" s="12"/>
    </row>
    <row r="474" spans="18:20" ht="20.100000000000001" customHeight="1" x14ac:dyDescent="0.3">
      <c r="R474" s="12"/>
      <c r="S474" s="12"/>
      <c r="T474" s="12"/>
    </row>
    <row r="475" spans="18:20" ht="20.100000000000001" customHeight="1" x14ac:dyDescent="0.3">
      <c r="R475" s="12"/>
      <c r="S475" s="12"/>
      <c r="T475" s="12"/>
    </row>
    <row r="476" spans="18:20" ht="20.100000000000001" customHeight="1" x14ac:dyDescent="0.3">
      <c r="R476" s="12"/>
      <c r="S476" s="12"/>
      <c r="T476" s="12"/>
    </row>
    <row r="477" spans="18:20" ht="20.100000000000001" customHeight="1" x14ac:dyDescent="0.3">
      <c r="R477" s="12"/>
      <c r="S477" s="12"/>
      <c r="T477" s="12"/>
    </row>
    <row r="478" spans="18:20" ht="20.100000000000001" customHeight="1" x14ac:dyDescent="0.3">
      <c r="R478" s="12"/>
      <c r="S478" s="12"/>
      <c r="T478" s="12"/>
    </row>
    <row r="479" spans="18:20" ht="20.100000000000001" customHeight="1" x14ac:dyDescent="0.3">
      <c r="R479" s="12"/>
      <c r="S479" s="12"/>
      <c r="T479" s="12"/>
    </row>
    <row r="480" spans="18:20" ht="20.100000000000001" customHeight="1" x14ac:dyDescent="0.3">
      <c r="R480" s="12"/>
      <c r="S480" s="12"/>
      <c r="T480" s="12"/>
    </row>
    <row r="481" spans="18:20" ht="20.100000000000001" customHeight="1" x14ac:dyDescent="0.3">
      <c r="R481" s="12"/>
      <c r="S481" s="12"/>
      <c r="T481" s="12"/>
    </row>
    <row r="482" spans="18:20" ht="20.100000000000001" customHeight="1" x14ac:dyDescent="0.3">
      <c r="R482" s="12"/>
      <c r="S482" s="12"/>
      <c r="T482" s="12"/>
    </row>
    <row r="483" spans="18:20" ht="20.100000000000001" customHeight="1" x14ac:dyDescent="0.3">
      <c r="R483" s="12"/>
      <c r="S483" s="12"/>
      <c r="T483" s="12"/>
    </row>
    <row r="484" spans="18:20" ht="20.100000000000001" customHeight="1" x14ac:dyDescent="0.3">
      <c r="R484" s="12"/>
      <c r="S484" s="12"/>
      <c r="T484" s="12"/>
    </row>
    <row r="485" spans="18:20" ht="20.100000000000001" customHeight="1" x14ac:dyDescent="0.3">
      <c r="R485" s="12"/>
      <c r="S485" s="12"/>
      <c r="T485" s="12"/>
    </row>
    <row r="486" spans="18:20" ht="20.100000000000001" customHeight="1" x14ac:dyDescent="0.3">
      <c r="R486" s="12"/>
      <c r="S486" s="12"/>
      <c r="T486" s="12"/>
    </row>
    <row r="487" spans="18:20" ht="20.100000000000001" customHeight="1" x14ac:dyDescent="0.3">
      <c r="R487" s="12"/>
      <c r="S487" s="12"/>
      <c r="T487" s="12"/>
    </row>
    <row r="488" spans="18:20" ht="20.100000000000001" customHeight="1" x14ac:dyDescent="0.3">
      <c r="R488" s="12"/>
      <c r="S488" s="12"/>
      <c r="T488" s="12"/>
    </row>
    <row r="489" spans="18:20" ht="20.100000000000001" customHeight="1" x14ac:dyDescent="0.3">
      <c r="R489" s="12"/>
      <c r="S489" s="12"/>
      <c r="T489" s="12"/>
    </row>
    <row r="490" spans="18:20" ht="20.100000000000001" customHeight="1" x14ac:dyDescent="0.3">
      <c r="R490" s="12"/>
      <c r="S490" s="12"/>
      <c r="T490" s="12"/>
    </row>
    <row r="491" spans="18:20" ht="20.100000000000001" customHeight="1" x14ac:dyDescent="0.3">
      <c r="R491" s="12"/>
      <c r="S491" s="12"/>
      <c r="T491" s="12"/>
    </row>
    <row r="492" spans="18:20" ht="20.100000000000001" customHeight="1" x14ac:dyDescent="0.3">
      <c r="R492" s="12"/>
      <c r="S492" s="12"/>
      <c r="T492" s="12"/>
    </row>
    <row r="493" spans="18:20" ht="20.100000000000001" customHeight="1" x14ac:dyDescent="0.3">
      <c r="R493" s="12"/>
      <c r="S493" s="12"/>
      <c r="T493" s="12"/>
    </row>
    <row r="494" spans="18:20" ht="20.100000000000001" customHeight="1" x14ac:dyDescent="0.3">
      <c r="R494" s="12"/>
      <c r="S494" s="12"/>
      <c r="T494" s="12"/>
    </row>
    <row r="495" spans="18:20" ht="20.100000000000001" customHeight="1" x14ac:dyDescent="0.3">
      <c r="R495" s="12"/>
      <c r="S495" s="12"/>
      <c r="T495" s="12"/>
    </row>
    <row r="496" spans="18:20" ht="20.100000000000001" customHeight="1" x14ac:dyDescent="0.3">
      <c r="R496" s="12"/>
      <c r="S496" s="12"/>
      <c r="T496" s="12"/>
    </row>
    <row r="497" spans="18:20" ht="20.100000000000001" customHeight="1" x14ac:dyDescent="0.3">
      <c r="R497" s="12"/>
      <c r="S497" s="12"/>
      <c r="T497" s="12"/>
    </row>
    <row r="498" spans="18:20" ht="20.100000000000001" customHeight="1" x14ac:dyDescent="0.3">
      <c r="R498" s="12"/>
      <c r="S498" s="12"/>
      <c r="T498" s="12"/>
    </row>
    <row r="499" spans="18:20" ht="20.100000000000001" customHeight="1" x14ac:dyDescent="0.3">
      <c r="R499" s="12"/>
      <c r="S499" s="12"/>
      <c r="T499" s="12"/>
    </row>
    <row r="500" spans="18:20" ht="20.100000000000001" customHeight="1" x14ac:dyDescent="0.3">
      <c r="R500" s="12"/>
      <c r="S500" s="12"/>
      <c r="T500" s="12"/>
    </row>
    <row r="501" spans="18:20" ht="20.100000000000001" customHeight="1" x14ac:dyDescent="0.3">
      <c r="R501" s="12"/>
      <c r="S501" s="12"/>
      <c r="T501" s="12"/>
    </row>
    <row r="502" spans="18:20" ht="20.100000000000001" customHeight="1" x14ac:dyDescent="0.3">
      <c r="R502" s="12"/>
      <c r="S502" s="12"/>
      <c r="T502" s="12"/>
    </row>
    <row r="503" spans="18:20" ht="20.100000000000001" customHeight="1" x14ac:dyDescent="0.3">
      <c r="R503" s="12"/>
      <c r="S503" s="12"/>
      <c r="T503" s="12"/>
    </row>
    <row r="504" spans="18:20" ht="20.100000000000001" customHeight="1" x14ac:dyDescent="0.3">
      <c r="R504" s="12"/>
      <c r="S504" s="12"/>
      <c r="T504" s="12"/>
    </row>
    <row r="505" spans="18:20" ht="20.100000000000001" customHeight="1" x14ac:dyDescent="0.3">
      <c r="R505" s="12"/>
      <c r="S505" s="12"/>
      <c r="T505" s="12"/>
    </row>
    <row r="506" spans="18:20" ht="20.100000000000001" customHeight="1" x14ac:dyDescent="0.3">
      <c r="R506" s="12"/>
      <c r="S506" s="12"/>
      <c r="T506" s="12"/>
    </row>
    <row r="507" spans="18:20" ht="20.100000000000001" customHeight="1" x14ac:dyDescent="0.3">
      <c r="R507" s="12"/>
      <c r="S507" s="12"/>
      <c r="T507" s="12"/>
    </row>
    <row r="508" spans="18:20" ht="20.100000000000001" customHeight="1" x14ac:dyDescent="0.3">
      <c r="R508" s="12"/>
      <c r="S508" s="12"/>
      <c r="T508" s="12"/>
    </row>
    <row r="509" spans="18:20" ht="20.100000000000001" customHeight="1" x14ac:dyDescent="0.3">
      <c r="R509" s="12"/>
      <c r="S509" s="12"/>
      <c r="T509" s="12"/>
    </row>
    <row r="510" spans="18:20" ht="20.100000000000001" customHeight="1" x14ac:dyDescent="0.3">
      <c r="R510" s="12"/>
      <c r="S510" s="12"/>
      <c r="T510" s="12"/>
    </row>
    <row r="511" spans="18:20" ht="20.100000000000001" customHeight="1" x14ac:dyDescent="0.3">
      <c r="R511" s="12"/>
      <c r="S511" s="12"/>
      <c r="T511" s="12"/>
    </row>
    <row r="512" spans="18:20" ht="20.100000000000001" customHeight="1" x14ac:dyDescent="0.3">
      <c r="R512" s="12"/>
      <c r="S512" s="12"/>
      <c r="T512" s="12"/>
    </row>
    <row r="513" spans="18:20" ht="20.100000000000001" customHeight="1" x14ac:dyDescent="0.3">
      <c r="R513" s="12"/>
      <c r="S513" s="12"/>
      <c r="T513" s="12"/>
    </row>
    <row r="514" spans="18:20" ht="20.100000000000001" customHeight="1" x14ac:dyDescent="0.3">
      <c r="R514" s="12"/>
      <c r="S514" s="12"/>
      <c r="T514" s="12"/>
    </row>
    <row r="515" spans="18:20" ht="20.100000000000001" customHeight="1" x14ac:dyDescent="0.3">
      <c r="R515" s="12"/>
      <c r="S515" s="12"/>
      <c r="T515" s="12"/>
    </row>
    <row r="516" spans="18:20" ht="20.100000000000001" customHeight="1" x14ac:dyDescent="0.3">
      <c r="R516" s="12"/>
      <c r="S516" s="12"/>
      <c r="T516" s="12"/>
    </row>
    <row r="517" spans="18:20" ht="20.100000000000001" customHeight="1" x14ac:dyDescent="0.3">
      <c r="R517" s="12"/>
      <c r="S517" s="12"/>
      <c r="T517" s="12"/>
    </row>
    <row r="518" spans="18:20" ht="20.100000000000001" customHeight="1" x14ac:dyDescent="0.3">
      <c r="R518" s="12"/>
      <c r="S518" s="12"/>
      <c r="T518" s="12"/>
    </row>
    <row r="519" spans="18:20" ht="20.100000000000001" customHeight="1" x14ac:dyDescent="0.3">
      <c r="R519" s="12"/>
      <c r="S519" s="12"/>
      <c r="T519" s="12"/>
    </row>
    <row r="520" spans="18:20" ht="20.100000000000001" customHeight="1" x14ac:dyDescent="0.3">
      <c r="R520" s="12"/>
      <c r="S520" s="12"/>
      <c r="T520" s="12"/>
    </row>
    <row r="521" spans="18:20" ht="20.100000000000001" customHeight="1" x14ac:dyDescent="0.3">
      <c r="R521" s="12"/>
      <c r="S521" s="12"/>
      <c r="T521" s="12"/>
    </row>
    <row r="522" spans="18:20" ht="20.100000000000001" customHeight="1" x14ac:dyDescent="0.3">
      <c r="R522" s="12"/>
      <c r="S522" s="12"/>
      <c r="T522" s="12"/>
    </row>
    <row r="523" spans="18:20" ht="20.100000000000001" customHeight="1" x14ac:dyDescent="0.3">
      <c r="R523" s="12"/>
      <c r="S523" s="12"/>
      <c r="T523" s="12"/>
    </row>
    <row r="524" spans="18:20" ht="20.100000000000001" customHeight="1" x14ac:dyDescent="0.3">
      <c r="R524" s="12"/>
      <c r="S524" s="12"/>
      <c r="T524" s="12"/>
    </row>
    <row r="525" spans="18:20" ht="20.100000000000001" customHeight="1" x14ac:dyDescent="0.3">
      <c r="R525" s="12"/>
      <c r="S525" s="12"/>
      <c r="T525" s="12"/>
    </row>
    <row r="526" spans="18:20" ht="20.100000000000001" customHeight="1" x14ac:dyDescent="0.3">
      <c r="R526" s="12"/>
      <c r="S526" s="12"/>
      <c r="T526" s="12"/>
    </row>
    <row r="527" spans="18:20" ht="20.100000000000001" customHeight="1" x14ac:dyDescent="0.3">
      <c r="R527" s="12"/>
      <c r="S527" s="12"/>
      <c r="T527" s="12"/>
    </row>
    <row r="528" spans="18:20" ht="20.100000000000001" customHeight="1" x14ac:dyDescent="0.3">
      <c r="R528" s="12"/>
      <c r="S528" s="12"/>
      <c r="T528" s="12"/>
    </row>
    <row r="529" spans="18:20" ht="20.100000000000001" customHeight="1" x14ac:dyDescent="0.3">
      <c r="R529" s="12"/>
      <c r="S529" s="12"/>
      <c r="T529" s="12"/>
    </row>
    <row r="530" spans="18:20" ht="20.100000000000001" customHeight="1" x14ac:dyDescent="0.3">
      <c r="R530" s="12"/>
      <c r="S530" s="12"/>
      <c r="T530" s="12"/>
    </row>
    <row r="531" spans="18:20" ht="20.100000000000001" customHeight="1" x14ac:dyDescent="0.3">
      <c r="R531" s="12"/>
      <c r="S531" s="12"/>
      <c r="T531" s="12"/>
    </row>
    <row r="532" spans="18:20" ht="20.100000000000001" customHeight="1" x14ac:dyDescent="0.3">
      <c r="R532" s="12"/>
      <c r="S532" s="12"/>
      <c r="T532" s="12"/>
    </row>
    <row r="533" spans="18:20" ht="20.100000000000001" customHeight="1" x14ac:dyDescent="0.3">
      <c r="R533" s="12"/>
      <c r="S533" s="12"/>
      <c r="T533" s="12"/>
    </row>
    <row r="534" spans="18:20" ht="20.100000000000001" customHeight="1" x14ac:dyDescent="0.3">
      <c r="R534" s="12"/>
      <c r="S534" s="12"/>
      <c r="T534" s="12"/>
    </row>
    <row r="535" spans="18:20" ht="20.100000000000001" customHeight="1" x14ac:dyDescent="0.3">
      <c r="R535" s="12"/>
      <c r="S535" s="12"/>
      <c r="T535" s="12"/>
    </row>
    <row r="536" spans="18:20" ht="20.100000000000001" customHeight="1" x14ac:dyDescent="0.3">
      <c r="R536" s="12"/>
      <c r="S536" s="12"/>
      <c r="T536" s="12"/>
    </row>
    <row r="537" spans="18:20" ht="20.100000000000001" customHeight="1" x14ac:dyDescent="0.3">
      <c r="R537" s="12"/>
      <c r="S537" s="12"/>
      <c r="T537" s="12"/>
    </row>
    <row r="538" spans="18:20" ht="20.100000000000001" customHeight="1" x14ac:dyDescent="0.3">
      <c r="R538" s="12"/>
      <c r="S538" s="12"/>
      <c r="T538" s="12"/>
    </row>
    <row r="539" spans="18:20" ht="20.100000000000001" customHeight="1" x14ac:dyDescent="0.3">
      <c r="R539" s="12"/>
      <c r="S539" s="12"/>
      <c r="T539" s="12"/>
    </row>
    <row r="540" spans="18:20" ht="20.100000000000001" customHeight="1" x14ac:dyDescent="0.3">
      <c r="R540" s="12"/>
      <c r="S540" s="12"/>
      <c r="T540" s="12"/>
    </row>
    <row r="541" spans="18:20" ht="20.100000000000001" customHeight="1" x14ac:dyDescent="0.3">
      <c r="R541" s="12"/>
      <c r="S541" s="12"/>
      <c r="T541" s="12"/>
    </row>
    <row r="542" spans="18:20" ht="20.100000000000001" customHeight="1" x14ac:dyDescent="0.3">
      <c r="R542" s="12"/>
      <c r="S542" s="12"/>
      <c r="T542" s="12"/>
    </row>
    <row r="543" spans="18:20" ht="20.100000000000001" customHeight="1" x14ac:dyDescent="0.3">
      <c r="R543" s="12"/>
      <c r="S543" s="12"/>
      <c r="T543" s="12"/>
    </row>
    <row r="544" spans="18:20" ht="20.100000000000001" customHeight="1" x14ac:dyDescent="0.3">
      <c r="R544" s="12"/>
      <c r="S544" s="12"/>
      <c r="T544" s="12"/>
    </row>
    <row r="545" spans="18:20" ht="20.100000000000001" customHeight="1" x14ac:dyDescent="0.3">
      <c r="R545" s="12"/>
      <c r="S545" s="12"/>
      <c r="T545" s="12"/>
    </row>
    <row r="546" spans="18:20" ht="20.100000000000001" customHeight="1" x14ac:dyDescent="0.3">
      <c r="R546" s="12"/>
      <c r="S546" s="12"/>
      <c r="T546" s="12"/>
    </row>
    <row r="547" spans="18:20" ht="20.100000000000001" customHeight="1" x14ac:dyDescent="0.3">
      <c r="R547" s="12"/>
      <c r="S547" s="12"/>
      <c r="T547" s="12"/>
    </row>
    <row r="548" spans="18:20" ht="20.100000000000001" customHeight="1" x14ac:dyDescent="0.3">
      <c r="R548" s="12"/>
      <c r="S548" s="12"/>
      <c r="T548" s="12"/>
    </row>
    <row r="549" spans="18:20" ht="20.100000000000001" customHeight="1" x14ac:dyDescent="0.3">
      <c r="R549" s="12"/>
      <c r="S549" s="12"/>
      <c r="T549" s="12"/>
    </row>
    <row r="550" spans="18:20" ht="20.100000000000001" customHeight="1" x14ac:dyDescent="0.3">
      <c r="R550" s="12"/>
      <c r="S550" s="12"/>
      <c r="T550" s="12"/>
    </row>
    <row r="551" spans="18:20" ht="20.100000000000001" customHeight="1" x14ac:dyDescent="0.3">
      <c r="R551" s="12"/>
      <c r="S551" s="12"/>
      <c r="T551" s="12"/>
    </row>
    <row r="552" spans="18:20" ht="20.100000000000001" customHeight="1" x14ac:dyDescent="0.3">
      <c r="R552" s="12"/>
      <c r="S552" s="12"/>
      <c r="T552" s="12"/>
    </row>
    <row r="553" spans="18:20" ht="20.100000000000001" customHeight="1" x14ac:dyDescent="0.3">
      <c r="R553" s="12"/>
      <c r="S553" s="12"/>
      <c r="T553" s="12"/>
    </row>
    <row r="554" spans="18:20" ht="20.100000000000001" customHeight="1" x14ac:dyDescent="0.3">
      <c r="R554" s="12"/>
      <c r="S554" s="12"/>
      <c r="T554" s="12"/>
    </row>
    <row r="555" spans="18:20" ht="20.100000000000001" customHeight="1" x14ac:dyDescent="0.3">
      <c r="R555" s="12"/>
      <c r="S555" s="12"/>
      <c r="T555" s="12"/>
    </row>
    <row r="556" spans="18:20" ht="20.100000000000001" customHeight="1" x14ac:dyDescent="0.3">
      <c r="R556" s="12"/>
      <c r="S556" s="12"/>
      <c r="T556" s="12"/>
    </row>
    <row r="557" spans="18:20" ht="20.100000000000001" customHeight="1" x14ac:dyDescent="0.3">
      <c r="R557" s="12"/>
      <c r="S557" s="12"/>
      <c r="T557" s="12"/>
    </row>
    <row r="558" spans="18:20" ht="20.100000000000001" customHeight="1" x14ac:dyDescent="0.3">
      <c r="R558" s="12"/>
      <c r="S558" s="12"/>
      <c r="T558" s="12"/>
    </row>
    <row r="559" spans="18:20" ht="20.100000000000001" customHeight="1" x14ac:dyDescent="0.3">
      <c r="R559" s="12"/>
      <c r="S559" s="12"/>
      <c r="T559" s="12"/>
    </row>
    <row r="560" spans="18:20" ht="20.100000000000001" customHeight="1" x14ac:dyDescent="0.3">
      <c r="R560" s="12"/>
      <c r="S560" s="12"/>
      <c r="T560" s="12"/>
    </row>
    <row r="561" spans="18:20" ht="20.100000000000001" customHeight="1" x14ac:dyDescent="0.3">
      <c r="R561" s="12"/>
      <c r="S561" s="12"/>
      <c r="T561" s="12"/>
    </row>
    <row r="562" spans="18:20" ht="20.100000000000001" customHeight="1" x14ac:dyDescent="0.3">
      <c r="R562" s="12"/>
      <c r="S562" s="12"/>
      <c r="T562" s="12"/>
    </row>
    <row r="563" spans="18:20" ht="20.100000000000001" customHeight="1" x14ac:dyDescent="0.3">
      <c r="R563" s="12"/>
      <c r="S563" s="12"/>
      <c r="T563" s="12"/>
    </row>
    <row r="564" spans="18:20" ht="20.100000000000001" customHeight="1" x14ac:dyDescent="0.3">
      <c r="R564" s="12"/>
      <c r="S564" s="12"/>
      <c r="T564" s="12"/>
    </row>
    <row r="565" spans="18:20" ht="20.100000000000001" customHeight="1" x14ac:dyDescent="0.3">
      <c r="R565" s="12"/>
      <c r="S565" s="12"/>
      <c r="T565" s="12"/>
    </row>
    <row r="566" spans="18:20" ht="20.100000000000001" customHeight="1" x14ac:dyDescent="0.3">
      <c r="R566" s="12"/>
      <c r="S566" s="12"/>
      <c r="T566" s="12"/>
    </row>
    <row r="567" spans="18:20" ht="20.100000000000001" customHeight="1" x14ac:dyDescent="0.3">
      <c r="R567" s="12"/>
      <c r="S567" s="12"/>
      <c r="T567" s="12"/>
    </row>
    <row r="568" spans="18:20" ht="20.100000000000001" customHeight="1" x14ac:dyDescent="0.3">
      <c r="R568" s="12"/>
      <c r="S568" s="12"/>
      <c r="T568" s="12"/>
    </row>
    <row r="569" spans="18:20" ht="20.100000000000001" customHeight="1" x14ac:dyDescent="0.3">
      <c r="R569" s="12"/>
      <c r="S569" s="12"/>
      <c r="T569" s="12"/>
    </row>
    <row r="570" spans="18:20" ht="20.100000000000001" customHeight="1" x14ac:dyDescent="0.3">
      <c r="R570" s="12"/>
      <c r="S570" s="12"/>
      <c r="T570" s="12"/>
    </row>
    <row r="571" spans="18:20" ht="20.100000000000001" customHeight="1" x14ac:dyDescent="0.3">
      <c r="R571" s="12"/>
      <c r="S571" s="12"/>
      <c r="T571" s="12"/>
    </row>
    <row r="572" spans="18:20" ht="20.100000000000001" customHeight="1" x14ac:dyDescent="0.3">
      <c r="R572" s="12"/>
      <c r="S572" s="12"/>
      <c r="T572" s="12"/>
    </row>
    <row r="573" spans="18:20" ht="20.100000000000001" customHeight="1" x14ac:dyDescent="0.3">
      <c r="R573" s="12"/>
      <c r="S573" s="12"/>
      <c r="T573" s="12"/>
    </row>
    <row r="574" spans="18:20" ht="20.100000000000001" customHeight="1" x14ac:dyDescent="0.3">
      <c r="R574" s="12"/>
      <c r="S574" s="12"/>
      <c r="T574" s="12"/>
    </row>
    <row r="575" spans="18:20" ht="20.100000000000001" customHeight="1" x14ac:dyDescent="0.3">
      <c r="R575" s="12"/>
      <c r="S575" s="12"/>
      <c r="T575" s="12"/>
    </row>
    <row r="576" spans="18:20" ht="20.100000000000001" customHeight="1" x14ac:dyDescent="0.3">
      <c r="R576" s="12"/>
      <c r="S576" s="12"/>
      <c r="T576" s="12"/>
    </row>
    <row r="577" spans="18:20" ht="20.100000000000001" customHeight="1" x14ac:dyDescent="0.3">
      <c r="R577" s="12"/>
      <c r="S577" s="12"/>
      <c r="T577" s="12"/>
    </row>
    <row r="578" spans="18:20" ht="20.100000000000001" customHeight="1" x14ac:dyDescent="0.3">
      <c r="R578" s="12"/>
      <c r="S578" s="12"/>
      <c r="T578" s="12"/>
    </row>
    <row r="579" spans="18:20" ht="20.100000000000001" customHeight="1" x14ac:dyDescent="0.3">
      <c r="R579" s="12"/>
      <c r="S579" s="12"/>
      <c r="T579" s="12"/>
    </row>
    <row r="580" spans="18:20" ht="20.100000000000001" customHeight="1" x14ac:dyDescent="0.3">
      <c r="R580" s="12"/>
      <c r="S580" s="12"/>
      <c r="T580" s="12"/>
    </row>
    <row r="581" spans="18:20" ht="20.100000000000001" customHeight="1" x14ac:dyDescent="0.3">
      <c r="R581" s="12"/>
      <c r="S581" s="12"/>
      <c r="T581" s="12"/>
    </row>
    <row r="582" spans="18:20" ht="20.100000000000001" customHeight="1" x14ac:dyDescent="0.3">
      <c r="R582" s="12"/>
      <c r="S582" s="12"/>
      <c r="T582" s="12"/>
    </row>
    <row r="583" spans="18:20" ht="20.100000000000001" customHeight="1" x14ac:dyDescent="0.3">
      <c r="R583" s="12"/>
      <c r="S583" s="12"/>
      <c r="T583" s="12"/>
    </row>
    <row r="584" spans="18:20" ht="20.100000000000001" customHeight="1" x14ac:dyDescent="0.3">
      <c r="R584" s="12"/>
      <c r="S584" s="12"/>
      <c r="T584" s="12"/>
    </row>
    <row r="585" spans="18:20" ht="20.100000000000001" customHeight="1" x14ac:dyDescent="0.3">
      <c r="R585" s="12"/>
      <c r="S585" s="12"/>
      <c r="T585" s="12"/>
    </row>
    <row r="586" spans="18:20" ht="20.100000000000001" customHeight="1" x14ac:dyDescent="0.3">
      <c r="R586" s="12"/>
      <c r="S586" s="12"/>
      <c r="T586" s="12"/>
    </row>
    <row r="587" spans="18:20" ht="20.100000000000001" customHeight="1" x14ac:dyDescent="0.3">
      <c r="R587" s="12"/>
      <c r="S587" s="12"/>
      <c r="T587" s="12"/>
    </row>
    <row r="588" spans="18:20" ht="20.100000000000001" customHeight="1" x14ac:dyDescent="0.3">
      <c r="R588" s="12"/>
      <c r="S588" s="12"/>
      <c r="T588" s="12"/>
    </row>
    <row r="589" spans="18:20" ht="20.100000000000001" customHeight="1" x14ac:dyDescent="0.3">
      <c r="R589" s="12"/>
      <c r="S589" s="12"/>
      <c r="T589" s="12"/>
    </row>
    <row r="590" spans="18:20" ht="20.100000000000001" customHeight="1" x14ac:dyDescent="0.3">
      <c r="R590" s="12"/>
      <c r="S590" s="12"/>
      <c r="T590" s="12"/>
    </row>
    <row r="591" spans="18:20" ht="20.100000000000001" customHeight="1" x14ac:dyDescent="0.3">
      <c r="R591" s="12"/>
      <c r="S591" s="12"/>
      <c r="T591" s="12"/>
    </row>
    <row r="592" spans="18:20" ht="20.100000000000001" customHeight="1" x14ac:dyDescent="0.3">
      <c r="R592" s="12"/>
      <c r="S592" s="12"/>
      <c r="T592" s="12"/>
    </row>
    <row r="593" spans="18:20" ht="20.100000000000001" customHeight="1" x14ac:dyDescent="0.3">
      <c r="R593" s="12"/>
      <c r="S593" s="12"/>
      <c r="T593" s="12"/>
    </row>
    <row r="594" spans="18:20" ht="20.100000000000001" customHeight="1" x14ac:dyDescent="0.3">
      <c r="R594" s="12"/>
      <c r="S594" s="12"/>
      <c r="T594" s="12"/>
    </row>
    <row r="595" spans="18:20" ht="20.100000000000001" customHeight="1" x14ac:dyDescent="0.3">
      <c r="R595" s="12"/>
      <c r="S595" s="12"/>
      <c r="T595" s="12"/>
    </row>
    <row r="596" spans="18:20" ht="20.100000000000001" customHeight="1" x14ac:dyDescent="0.3">
      <c r="R596" s="12"/>
      <c r="S596" s="12"/>
      <c r="T596" s="12"/>
    </row>
    <row r="597" spans="18:20" ht="20.100000000000001" customHeight="1" x14ac:dyDescent="0.3">
      <c r="R597" s="12"/>
      <c r="S597" s="12"/>
      <c r="T597" s="12"/>
    </row>
    <row r="598" spans="18:20" ht="20.100000000000001" customHeight="1" x14ac:dyDescent="0.3">
      <c r="R598" s="12"/>
      <c r="S598" s="12"/>
      <c r="T598" s="12"/>
    </row>
    <row r="599" spans="18:20" ht="20.100000000000001" customHeight="1" x14ac:dyDescent="0.3">
      <c r="R599" s="12"/>
      <c r="S599" s="12"/>
      <c r="T599" s="12"/>
    </row>
    <row r="600" spans="18:20" ht="20.100000000000001" customHeight="1" x14ac:dyDescent="0.3">
      <c r="R600" s="12"/>
      <c r="S600" s="12"/>
      <c r="T600" s="12"/>
    </row>
    <row r="601" spans="18:20" ht="20.100000000000001" customHeight="1" x14ac:dyDescent="0.3">
      <c r="R601" s="12"/>
      <c r="S601" s="12"/>
      <c r="T601" s="12"/>
    </row>
    <row r="602" spans="18:20" ht="20.100000000000001" customHeight="1" x14ac:dyDescent="0.3">
      <c r="R602" s="12"/>
      <c r="S602" s="12"/>
      <c r="T602" s="12"/>
    </row>
    <row r="603" spans="18:20" ht="20.100000000000001" customHeight="1" x14ac:dyDescent="0.3">
      <c r="R603" s="12"/>
      <c r="S603" s="12"/>
      <c r="T603" s="12"/>
    </row>
    <row r="604" spans="18:20" ht="20.100000000000001" customHeight="1" x14ac:dyDescent="0.3">
      <c r="R604" s="12"/>
      <c r="S604" s="12"/>
      <c r="T604" s="12"/>
    </row>
    <row r="605" spans="18:20" ht="20.100000000000001" customHeight="1" x14ac:dyDescent="0.3">
      <c r="R605" s="12"/>
      <c r="S605" s="12"/>
      <c r="T605" s="12"/>
    </row>
    <row r="606" spans="18:20" ht="20.100000000000001" customHeight="1" x14ac:dyDescent="0.3">
      <c r="R606" s="12"/>
      <c r="S606" s="12"/>
      <c r="T606" s="12"/>
    </row>
    <row r="607" spans="18:20" ht="20.100000000000001" customHeight="1" x14ac:dyDescent="0.3">
      <c r="R607" s="12"/>
      <c r="S607" s="12"/>
      <c r="T607" s="12"/>
    </row>
    <row r="608" spans="18:20" ht="20.100000000000001" customHeight="1" x14ac:dyDescent="0.3">
      <c r="R608" s="12"/>
      <c r="S608" s="12"/>
      <c r="T608" s="12"/>
    </row>
    <row r="609" spans="18:20" ht="20.100000000000001" customHeight="1" x14ac:dyDescent="0.3">
      <c r="R609" s="12"/>
      <c r="S609" s="12"/>
      <c r="T609" s="12"/>
    </row>
    <row r="610" spans="18:20" ht="20.100000000000001" customHeight="1" x14ac:dyDescent="0.3">
      <c r="R610" s="12"/>
      <c r="S610" s="12"/>
      <c r="T610" s="12"/>
    </row>
    <row r="611" spans="18:20" ht="20.100000000000001" customHeight="1" x14ac:dyDescent="0.3">
      <c r="R611" s="12"/>
      <c r="S611" s="12"/>
      <c r="T611" s="12"/>
    </row>
    <row r="612" spans="18:20" ht="20.100000000000001" customHeight="1" x14ac:dyDescent="0.3">
      <c r="R612" s="12"/>
      <c r="S612" s="12"/>
      <c r="T612" s="12"/>
    </row>
    <row r="613" spans="18:20" ht="20.100000000000001" customHeight="1" x14ac:dyDescent="0.3">
      <c r="R613" s="12"/>
      <c r="S613" s="12"/>
      <c r="T613" s="12"/>
    </row>
    <row r="614" spans="18:20" ht="20.100000000000001" customHeight="1" x14ac:dyDescent="0.3">
      <c r="R614" s="12"/>
      <c r="S614" s="12"/>
      <c r="T614" s="12"/>
    </row>
    <row r="615" spans="18:20" ht="20.100000000000001" customHeight="1" x14ac:dyDescent="0.3">
      <c r="R615" s="12"/>
      <c r="S615" s="12"/>
      <c r="T615" s="12"/>
    </row>
    <row r="616" spans="18:20" ht="20.100000000000001" customHeight="1" x14ac:dyDescent="0.3">
      <c r="R616" s="12"/>
      <c r="S616" s="12"/>
      <c r="T616" s="12"/>
    </row>
    <row r="617" spans="18:20" ht="20.100000000000001" customHeight="1" x14ac:dyDescent="0.3">
      <c r="R617" s="12"/>
      <c r="S617" s="12"/>
      <c r="T617" s="12"/>
    </row>
    <row r="618" spans="18:20" ht="20.100000000000001" customHeight="1" x14ac:dyDescent="0.3">
      <c r="R618" s="12"/>
      <c r="S618" s="12"/>
      <c r="T618" s="12"/>
    </row>
    <row r="619" spans="18:20" ht="20.100000000000001" customHeight="1" x14ac:dyDescent="0.3">
      <c r="R619" s="12"/>
      <c r="S619" s="12"/>
      <c r="T619" s="12"/>
    </row>
    <row r="620" spans="18:20" ht="20.100000000000001" customHeight="1" x14ac:dyDescent="0.3">
      <c r="R620" s="12"/>
      <c r="S620" s="12"/>
      <c r="T620" s="12"/>
    </row>
    <row r="621" spans="18:20" ht="20.100000000000001" customHeight="1" x14ac:dyDescent="0.3">
      <c r="R621" s="12"/>
      <c r="S621" s="12"/>
      <c r="T621" s="12"/>
    </row>
    <row r="622" spans="18:20" ht="20.100000000000001" customHeight="1" x14ac:dyDescent="0.3">
      <c r="R622" s="12"/>
      <c r="S622" s="12"/>
      <c r="T622" s="12"/>
    </row>
    <row r="623" spans="18:20" ht="20.100000000000001" customHeight="1" x14ac:dyDescent="0.3">
      <c r="R623" s="12"/>
      <c r="S623" s="12"/>
      <c r="T623" s="12"/>
    </row>
    <row r="624" spans="18:20" ht="20.100000000000001" customHeight="1" x14ac:dyDescent="0.3">
      <c r="R624" s="12"/>
      <c r="S624" s="12"/>
      <c r="T624" s="12"/>
    </row>
    <row r="625" spans="18:20" ht="20.100000000000001" customHeight="1" x14ac:dyDescent="0.3">
      <c r="R625" s="12"/>
      <c r="S625" s="12"/>
      <c r="T625" s="12"/>
    </row>
    <row r="626" spans="18:20" ht="20.100000000000001" customHeight="1" x14ac:dyDescent="0.3">
      <c r="R626" s="12"/>
      <c r="S626" s="12"/>
      <c r="T626" s="12"/>
    </row>
    <row r="627" spans="18:20" ht="20.100000000000001" customHeight="1" x14ac:dyDescent="0.3">
      <c r="R627" s="12"/>
      <c r="S627" s="12"/>
      <c r="T627" s="12"/>
    </row>
    <row r="628" spans="18:20" ht="20.100000000000001" customHeight="1" x14ac:dyDescent="0.3">
      <c r="R628" s="12"/>
      <c r="S628" s="12"/>
      <c r="T628" s="12"/>
    </row>
    <row r="629" spans="18:20" ht="20.100000000000001" customHeight="1" x14ac:dyDescent="0.3">
      <c r="R629" s="12"/>
      <c r="S629" s="12"/>
      <c r="T629" s="12"/>
    </row>
    <row r="630" spans="18:20" ht="20.100000000000001" customHeight="1" x14ac:dyDescent="0.3">
      <c r="R630" s="12"/>
      <c r="S630" s="12"/>
      <c r="T630" s="12"/>
    </row>
    <row r="631" spans="18:20" ht="20.100000000000001" customHeight="1" x14ac:dyDescent="0.3">
      <c r="R631" s="12"/>
      <c r="S631" s="12"/>
      <c r="T631" s="12"/>
    </row>
    <row r="632" spans="18:20" ht="20.100000000000001" customHeight="1" x14ac:dyDescent="0.3">
      <c r="R632" s="12"/>
      <c r="S632" s="12"/>
      <c r="T632" s="12"/>
    </row>
    <row r="633" spans="18:20" ht="20.100000000000001" customHeight="1" x14ac:dyDescent="0.3">
      <c r="R633" s="12"/>
      <c r="S633" s="12"/>
      <c r="T633" s="12"/>
    </row>
    <row r="634" spans="18:20" ht="20.100000000000001" customHeight="1" x14ac:dyDescent="0.3">
      <c r="R634" s="12"/>
      <c r="S634" s="12"/>
      <c r="T634" s="12"/>
    </row>
    <row r="635" spans="18:20" ht="20.100000000000001" customHeight="1" x14ac:dyDescent="0.3">
      <c r="R635" s="12"/>
      <c r="S635" s="12"/>
      <c r="T635" s="12"/>
    </row>
    <row r="636" spans="18:20" ht="20.100000000000001" customHeight="1" x14ac:dyDescent="0.3">
      <c r="R636" s="12"/>
      <c r="S636" s="12"/>
      <c r="T636" s="12"/>
    </row>
    <row r="637" spans="18:20" ht="20.100000000000001" customHeight="1" x14ac:dyDescent="0.3">
      <c r="R637" s="12"/>
      <c r="S637" s="12"/>
      <c r="T637" s="12"/>
    </row>
    <row r="638" spans="18:20" ht="20.100000000000001" customHeight="1" x14ac:dyDescent="0.3">
      <c r="R638" s="12"/>
      <c r="S638" s="12"/>
      <c r="T638" s="12"/>
    </row>
    <row r="639" spans="18:20" ht="20.100000000000001" customHeight="1" x14ac:dyDescent="0.3">
      <c r="R639" s="12"/>
      <c r="S639" s="12"/>
      <c r="T639" s="12"/>
    </row>
    <row r="640" spans="18:20" ht="20.100000000000001" customHeight="1" x14ac:dyDescent="0.3">
      <c r="R640" s="12"/>
      <c r="S640" s="12"/>
      <c r="T640" s="12"/>
    </row>
    <row r="641" spans="18:20" ht="20.100000000000001" customHeight="1" x14ac:dyDescent="0.3">
      <c r="R641" s="12"/>
      <c r="S641" s="12"/>
      <c r="T641" s="12"/>
    </row>
    <row r="642" spans="18:20" ht="20.100000000000001" customHeight="1" x14ac:dyDescent="0.3">
      <c r="R642" s="12"/>
      <c r="S642" s="12"/>
      <c r="T642" s="12"/>
    </row>
    <row r="643" spans="18:20" ht="20.100000000000001" customHeight="1" x14ac:dyDescent="0.3">
      <c r="R643" s="12"/>
      <c r="S643" s="12"/>
      <c r="T643" s="12"/>
    </row>
    <row r="644" spans="18:20" ht="20.100000000000001" customHeight="1" x14ac:dyDescent="0.3">
      <c r="R644" s="12"/>
      <c r="S644" s="12"/>
      <c r="T644" s="12"/>
    </row>
    <row r="645" spans="18:20" ht="20.100000000000001" customHeight="1" x14ac:dyDescent="0.3">
      <c r="R645" s="12"/>
      <c r="S645" s="12"/>
      <c r="T645" s="12"/>
    </row>
    <row r="646" spans="18:20" ht="20.100000000000001" customHeight="1" x14ac:dyDescent="0.3">
      <c r="R646" s="12"/>
      <c r="S646" s="12"/>
      <c r="T646" s="12"/>
    </row>
    <row r="647" spans="18:20" ht="20.100000000000001" customHeight="1" x14ac:dyDescent="0.3">
      <c r="R647" s="12"/>
      <c r="S647" s="12"/>
      <c r="T647" s="12"/>
    </row>
    <row r="648" spans="18:20" ht="20.100000000000001" customHeight="1" x14ac:dyDescent="0.3">
      <c r="R648" s="12"/>
      <c r="S648" s="12"/>
      <c r="T648" s="12"/>
    </row>
    <row r="649" spans="18:20" ht="20.100000000000001" customHeight="1" x14ac:dyDescent="0.3">
      <c r="R649" s="12"/>
      <c r="S649" s="12"/>
      <c r="T649" s="12"/>
    </row>
    <row r="650" spans="18:20" ht="20.100000000000001" customHeight="1" x14ac:dyDescent="0.3">
      <c r="R650" s="12"/>
      <c r="S650" s="12"/>
      <c r="T650" s="12"/>
    </row>
    <row r="651" spans="18:20" ht="20.100000000000001" customHeight="1" x14ac:dyDescent="0.3">
      <c r="R651" s="12"/>
      <c r="S651" s="12"/>
      <c r="T651" s="12"/>
    </row>
    <row r="652" spans="18:20" ht="20.100000000000001" customHeight="1" x14ac:dyDescent="0.3">
      <c r="R652" s="12"/>
      <c r="S652" s="12"/>
      <c r="T652" s="12"/>
    </row>
    <row r="653" spans="18:20" ht="20.100000000000001" customHeight="1" x14ac:dyDescent="0.3">
      <c r="R653" s="12"/>
      <c r="S653" s="12"/>
      <c r="T653" s="12"/>
    </row>
    <row r="654" spans="18:20" ht="20.100000000000001" customHeight="1" x14ac:dyDescent="0.3">
      <c r="R654" s="12"/>
      <c r="S654" s="12"/>
      <c r="T654" s="12"/>
    </row>
    <row r="655" spans="18:20" ht="20.100000000000001" customHeight="1" x14ac:dyDescent="0.3">
      <c r="R655" s="12"/>
      <c r="S655" s="12"/>
      <c r="T655" s="12"/>
    </row>
    <row r="656" spans="18:20" ht="20.100000000000001" customHeight="1" x14ac:dyDescent="0.3">
      <c r="R656" s="12"/>
      <c r="S656" s="12"/>
      <c r="T656" s="12"/>
    </row>
    <row r="657" spans="18:20" ht="20.100000000000001" customHeight="1" x14ac:dyDescent="0.3">
      <c r="R657" s="12"/>
      <c r="S657" s="12"/>
      <c r="T657" s="12"/>
    </row>
    <row r="658" spans="18:20" ht="20.100000000000001" customHeight="1" x14ac:dyDescent="0.3">
      <c r="R658" s="12"/>
      <c r="S658" s="12"/>
      <c r="T658" s="12"/>
    </row>
    <row r="659" spans="18:20" ht="20.100000000000001" customHeight="1" x14ac:dyDescent="0.3">
      <c r="R659" s="12"/>
      <c r="S659" s="12"/>
      <c r="T659" s="12"/>
    </row>
    <row r="660" spans="18:20" ht="20.100000000000001" customHeight="1" x14ac:dyDescent="0.3">
      <c r="R660" s="12"/>
      <c r="S660" s="12"/>
      <c r="T660" s="12"/>
    </row>
    <row r="661" spans="18:20" ht="20.100000000000001" customHeight="1" x14ac:dyDescent="0.3">
      <c r="R661" s="12"/>
      <c r="S661" s="12"/>
      <c r="T661" s="12"/>
    </row>
    <row r="662" spans="18:20" ht="20.100000000000001" customHeight="1" x14ac:dyDescent="0.3">
      <c r="R662" s="12"/>
      <c r="S662" s="12"/>
      <c r="T662" s="12"/>
    </row>
    <row r="663" spans="18:20" ht="20.100000000000001" customHeight="1" x14ac:dyDescent="0.3">
      <c r="R663" s="12"/>
      <c r="S663" s="12"/>
      <c r="T663" s="12"/>
    </row>
    <row r="664" spans="18:20" ht="20.100000000000001" customHeight="1" x14ac:dyDescent="0.3">
      <c r="R664" s="12"/>
      <c r="S664" s="12"/>
      <c r="T664" s="12"/>
    </row>
    <row r="665" spans="18:20" ht="20.100000000000001" customHeight="1" x14ac:dyDescent="0.3">
      <c r="R665" s="12"/>
      <c r="S665" s="12"/>
      <c r="T665" s="12"/>
    </row>
    <row r="666" spans="18:20" ht="20.100000000000001" customHeight="1" x14ac:dyDescent="0.3">
      <c r="R666" s="12"/>
      <c r="S666" s="12"/>
      <c r="T666" s="12"/>
    </row>
    <row r="667" spans="18:20" ht="20.100000000000001" customHeight="1" x14ac:dyDescent="0.3">
      <c r="R667" s="12"/>
      <c r="S667" s="12"/>
      <c r="T667" s="12"/>
    </row>
    <row r="668" spans="18:20" ht="20.100000000000001" customHeight="1" x14ac:dyDescent="0.3">
      <c r="R668" s="12"/>
      <c r="S668" s="12"/>
      <c r="T668" s="12"/>
    </row>
    <row r="669" spans="18:20" ht="20.100000000000001" customHeight="1" x14ac:dyDescent="0.3">
      <c r="R669" s="12"/>
      <c r="S669" s="12"/>
      <c r="T669" s="12"/>
    </row>
    <row r="670" spans="18:20" ht="20.100000000000001" customHeight="1" x14ac:dyDescent="0.3">
      <c r="R670" s="12"/>
      <c r="S670" s="12"/>
      <c r="T670" s="12"/>
    </row>
    <row r="671" spans="18:20" ht="20.100000000000001" customHeight="1" x14ac:dyDescent="0.3">
      <c r="R671" s="12"/>
      <c r="S671" s="12"/>
      <c r="T671" s="12"/>
    </row>
    <row r="672" spans="18:20" ht="20.100000000000001" customHeight="1" x14ac:dyDescent="0.3">
      <c r="R672" s="12"/>
      <c r="S672" s="12"/>
      <c r="T672" s="12"/>
    </row>
    <row r="673" spans="18:20" ht="20.100000000000001" customHeight="1" x14ac:dyDescent="0.3">
      <c r="R673" s="12"/>
      <c r="S673" s="12"/>
      <c r="T673" s="12"/>
    </row>
    <row r="674" spans="18:20" ht="20.100000000000001" customHeight="1" x14ac:dyDescent="0.3">
      <c r="R674" s="12"/>
      <c r="S674" s="12"/>
      <c r="T674" s="12"/>
    </row>
    <row r="675" spans="18:20" ht="20.100000000000001" customHeight="1" x14ac:dyDescent="0.3">
      <c r="R675" s="12"/>
      <c r="S675" s="12"/>
      <c r="T675" s="12"/>
    </row>
    <row r="676" spans="18:20" ht="20.100000000000001" customHeight="1" x14ac:dyDescent="0.3">
      <c r="R676" s="12"/>
      <c r="S676" s="12"/>
      <c r="T676" s="12"/>
    </row>
    <row r="677" spans="18:20" ht="20.100000000000001" customHeight="1" x14ac:dyDescent="0.3">
      <c r="R677" s="12"/>
      <c r="S677" s="12"/>
      <c r="T677" s="12"/>
    </row>
    <row r="678" spans="18:20" ht="20.100000000000001" customHeight="1" x14ac:dyDescent="0.3">
      <c r="R678" s="12"/>
      <c r="S678" s="12"/>
      <c r="T678" s="12"/>
    </row>
    <row r="679" spans="18:20" ht="20.100000000000001" customHeight="1" x14ac:dyDescent="0.3">
      <c r="R679" s="12"/>
      <c r="S679" s="12"/>
      <c r="T679" s="12"/>
    </row>
    <row r="680" spans="18:20" ht="20.100000000000001" customHeight="1" x14ac:dyDescent="0.3">
      <c r="R680" s="12"/>
      <c r="S680" s="12"/>
      <c r="T680" s="12"/>
    </row>
    <row r="681" spans="18:20" ht="20.100000000000001" customHeight="1" x14ac:dyDescent="0.3">
      <c r="R681" s="12"/>
      <c r="S681" s="12"/>
      <c r="T681" s="12"/>
    </row>
    <row r="682" spans="18:20" ht="20.100000000000001" customHeight="1" x14ac:dyDescent="0.3">
      <c r="R682" s="12"/>
      <c r="S682" s="12"/>
      <c r="T682" s="12"/>
    </row>
    <row r="683" spans="18:20" ht="20.100000000000001" customHeight="1" x14ac:dyDescent="0.3">
      <c r="R683" s="12"/>
      <c r="S683" s="12"/>
      <c r="T683" s="12"/>
    </row>
    <row r="684" spans="18:20" ht="20.100000000000001" customHeight="1" x14ac:dyDescent="0.3">
      <c r="R684" s="12"/>
      <c r="S684" s="12"/>
      <c r="T684" s="12"/>
    </row>
    <row r="685" spans="18:20" ht="20.100000000000001" customHeight="1" x14ac:dyDescent="0.3">
      <c r="R685" s="12"/>
      <c r="S685" s="12"/>
      <c r="T685" s="12"/>
    </row>
    <row r="686" spans="18:20" ht="20.100000000000001" customHeight="1" x14ac:dyDescent="0.3">
      <c r="R686" s="12"/>
      <c r="S686" s="12"/>
      <c r="T686" s="12"/>
    </row>
    <row r="687" spans="18:20" ht="20.100000000000001" customHeight="1" x14ac:dyDescent="0.3">
      <c r="R687" s="12"/>
      <c r="S687" s="12"/>
      <c r="T687" s="12"/>
    </row>
    <row r="688" spans="18:20" ht="20.100000000000001" customHeight="1" x14ac:dyDescent="0.3">
      <c r="R688" s="12"/>
      <c r="S688" s="12"/>
      <c r="T688" s="12"/>
    </row>
    <row r="689" spans="18:20" ht="20.100000000000001" customHeight="1" x14ac:dyDescent="0.3">
      <c r="R689" s="12"/>
      <c r="S689" s="12"/>
      <c r="T689" s="12"/>
    </row>
    <row r="690" spans="18:20" ht="20.100000000000001" customHeight="1" x14ac:dyDescent="0.3">
      <c r="R690" s="12"/>
      <c r="S690" s="12"/>
      <c r="T690" s="12"/>
    </row>
    <row r="691" spans="18:20" ht="20.100000000000001" customHeight="1" x14ac:dyDescent="0.3">
      <c r="R691" s="12"/>
      <c r="S691" s="12"/>
      <c r="T691" s="12"/>
    </row>
    <row r="692" spans="18:20" ht="20.100000000000001" customHeight="1" x14ac:dyDescent="0.3">
      <c r="R692" s="12"/>
      <c r="S692" s="12"/>
      <c r="T692" s="12"/>
    </row>
    <row r="693" spans="18:20" ht="20.100000000000001" customHeight="1" x14ac:dyDescent="0.3">
      <c r="R693" s="12"/>
      <c r="S693" s="12"/>
      <c r="T693" s="12"/>
    </row>
    <row r="694" spans="18:20" ht="20.100000000000001" customHeight="1" x14ac:dyDescent="0.3">
      <c r="R694" s="12"/>
      <c r="S694" s="12"/>
      <c r="T694" s="12"/>
    </row>
    <row r="695" spans="18:20" ht="20.100000000000001" customHeight="1" x14ac:dyDescent="0.3">
      <c r="R695" s="12"/>
      <c r="S695" s="12"/>
      <c r="T695" s="12"/>
    </row>
    <row r="696" spans="18:20" ht="20.100000000000001" customHeight="1" x14ac:dyDescent="0.3">
      <c r="R696" s="12"/>
      <c r="S696" s="12"/>
      <c r="T696" s="12"/>
    </row>
    <row r="697" spans="18:20" ht="20.100000000000001" customHeight="1" x14ac:dyDescent="0.3">
      <c r="R697" s="12"/>
      <c r="S697" s="12"/>
      <c r="T697" s="12"/>
    </row>
    <row r="698" spans="18:20" ht="20.100000000000001" customHeight="1" x14ac:dyDescent="0.3">
      <c r="R698" s="12"/>
      <c r="S698" s="12"/>
      <c r="T698" s="12"/>
    </row>
    <row r="699" spans="18:20" ht="20.100000000000001" customHeight="1" x14ac:dyDescent="0.3">
      <c r="R699" s="12"/>
      <c r="S699" s="12"/>
      <c r="T699" s="12"/>
    </row>
    <row r="700" spans="18:20" ht="20.100000000000001" customHeight="1" x14ac:dyDescent="0.3">
      <c r="R700" s="12"/>
      <c r="S700" s="12"/>
      <c r="T700" s="12"/>
    </row>
    <row r="701" spans="18:20" ht="20.100000000000001" customHeight="1" x14ac:dyDescent="0.3">
      <c r="R701" s="12"/>
      <c r="S701" s="12"/>
      <c r="T701" s="12"/>
    </row>
    <row r="702" spans="18:20" ht="20.100000000000001" customHeight="1" x14ac:dyDescent="0.3">
      <c r="R702" s="12"/>
      <c r="S702" s="12"/>
      <c r="T702" s="12"/>
    </row>
    <row r="703" spans="18:20" ht="20.100000000000001" customHeight="1" x14ac:dyDescent="0.3">
      <c r="R703" s="12"/>
      <c r="S703" s="12"/>
      <c r="T703" s="12"/>
    </row>
    <row r="704" spans="18:20" ht="20.100000000000001" customHeight="1" x14ac:dyDescent="0.3">
      <c r="R704" s="12"/>
      <c r="S704" s="12"/>
      <c r="T704" s="12"/>
    </row>
    <row r="705" spans="18:20" ht="20.100000000000001" customHeight="1" x14ac:dyDescent="0.3">
      <c r="R705" s="12"/>
      <c r="S705" s="12"/>
      <c r="T705" s="12"/>
    </row>
    <row r="706" spans="18:20" ht="20.100000000000001" customHeight="1" x14ac:dyDescent="0.3">
      <c r="R706" s="12"/>
      <c r="S706" s="12"/>
      <c r="T706" s="12"/>
    </row>
    <row r="707" spans="18:20" ht="20.100000000000001" customHeight="1" x14ac:dyDescent="0.3">
      <c r="R707" s="12"/>
      <c r="S707" s="12"/>
      <c r="T707" s="12"/>
    </row>
    <row r="708" spans="18:20" ht="20.100000000000001" customHeight="1" x14ac:dyDescent="0.3">
      <c r="R708" s="12"/>
      <c r="S708" s="12"/>
      <c r="T708" s="12"/>
    </row>
    <row r="709" spans="18:20" ht="20.100000000000001" customHeight="1" x14ac:dyDescent="0.3">
      <c r="R709" s="12"/>
      <c r="S709" s="12"/>
      <c r="T709" s="12"/>
    </row>
    <row r="710" spans="18:20" ht="20.100000000000001" customHeight="1" x14ac:dyDescent="0.3">
      <c r="R710" s="12"/>
      <c r="S710" s="12"/>
      <c r="T710" s="12"/>
    </row>
    <row r="711" spans="18:20" ht="20.100000000000001" customHeight="1" x14ac:dyDescent="0.3">
      <c r="R711" s="12"/>
      <c r="S711" s="12"/>
      <c r="T711" s="12"/>
    </row>
    <row r="712" spans="18:20" ht="20.100000000000001" customHeight="1" x14ac:dyDescent="0.3">
      <c r="R712" s="12"/>
      <c r="S712" s="12"/>
      <c r="T712" s="12"/>
    </row>
    <row r="713" spans="18:20" ht="20.100000000000001" customHeight="1" x14ac:dyDescent="0.3">
      <c r="R713" s="12"/>
      <c r="S713" s="12"/>
      <c r="T713" s="12"/>
    </row>
    <row r="714" spans="18:20" ht="20.100000000000001" customHeight="1" x14ac:dyDescent="0.3">
      <c r="R714" s="12"/>
      <c r="S714" s="12"/>
      <c r="T714" s="12"/>
    </row>
    <row r="715" spans="18:20" ht="20.100000000000001" customHeight="1" x14ac:dyDescent="0.3">
      <c r="R715" s="12"/>
      <c r="S715" s="12"/>
      <c r="T715" s="12"/>
    </row>
    <row r="716" spans="18:20" ht="20.100000000000001" customHeight="1" x14ac:dyDescent="0.3">
      <c r="R716" s="12"/>
      <c r="S716" s="12"/>
      <c r="T716" s="12"/>
    </row>
    <row r="717" spans="18:20" ht="20.100000000000001" customHeight="1" x14ac:dyDescent="0.3">
      <c r="R717" s="12"/>
      <c r="S717" s="12"/>
      <c r="T717" s="12"/>
    </row>
    <row r="718" spans="18:20" ht="20.100000000000001" customHeight="1" x14ac:dyDescent="0.3">
      <c r="R718" s="12"/>
      <c r="S718" s="12"/>
      <c r="T718" s="12"/>
    </row>
    <row r="719" spans="18:20" ht="20.100000000000001" customHeight="1" x14ac:dyDescent="0.3">
      <c r="R719" s="12"/>
      <c r="S719" s="12"/>
      <c r="T719" s="12"/>
    </row>
    <row r="720" spans="18:20" ht="20.100000000000001" customHeight="1" x14ac:dyDescent="0.3">
      <c r="R720" s="12"/>
      <c r="S720" s="12"/>
      <c r="T720" s="12"/>
    </row>
    <row r="721" spans="18:20" ht="20.100000000000001" customHeight="1" x14ac:dyDescent="0.3">
      <c r="R721" s="12"/>
      <c r="S721" s="12"/>
      <c r="T721" s="12"/>
    </row>
    <row r="722" spans="18:20" ht="20.100000000000001" customHeight="1" x14ac:dyDescent="0.3">
      <c r="R722" s="12"/>
      <c r="S722" s="12"/>
      <c r="T722" s="12"/>
    </row>
    <row r="723" spans="18:20" ht="20.100000000000001" customHeight="1" x14ac:dyDescent="0.3">
      <c r="R723" s="12"/>
      <c r="S723" s="12"/>
      <c r="T723" s="12"/>
    </row>
    <row r="724" spans="18:20" ht="20.100000000000001" customHeight="1" x14ac:dyDescent="0.3">
      <c r="R724" s="12"/>
      <c r="S724" s="12"/>
      <c r="T724" s="12"/>
    </row>
    <row r="725" spans="18:20" ht="20.100000000000001" customHeight="1" x14ac:dyDescent="0.3">
      <c r="R725" s="12"/>
      <c r="S725" s="12"/>
      <c r="T725" s="12"/>
    </row>
    <row r="726" spans="18:20" ht="20.100000000000001" customHeight="1" x14ac:dyDescent="0.3">
      <c r="R726" s="12"/>
      <c r="S726" s="12"/>
      <c r="T726" s="12"/>
    </row>
    <row r="727" spans="18:20" ht="20.100000000000001" customHeight="1" x14ac:dyDescent="0.3">
      <c r="R727" s="12"/>
      <c r="S727" s="12"/>
      <c r="T727" s="12"/>
    </row>
    <row r="728" spans="18:20" ht="20.100000000000001" customHeight="1" x14ac:dyDescent="0.3">
      <c r="R728" s="12"/>
      <c r="S728" s="12"/>
      <c r="T728" s="12"/>
    </row>
    <row r="729" spans="18:20" ht="20.100000000000001" customHeight="1" x14ac:dyDescent="0.3">
      <c r="R729" s="12"/>
      <c r="S729" s="12"/>
      <c r="T729" s="12"/>
    </row>
    <row r="730" spans="18:20" ht="20.100000000000001" customHeight="1" x14ac:dyDescent="0.3">
      <c r="R730" s="12"/>
      <c r="S730" s="12"/>
      <c r="T730" s="12"/>
    </row>
    <row r="731" spans="18:20" ht="20.100000000000001" customHeight="1" x14ac:dyDescent="0.3">
      <c r="R731" s="12"/>
      <c r="S731" s="12"/>
      <c r="T731" s="12"/>
    </row>
    <row r="732" spans="18:20" ht="20.100000000000001" customHeight="1" x14ac:dyDescent="0.3">
      <c r="R732" s="12"/>
      <c r="S732" s="12"/>
      <c r="T732" s="12"/>
    </row>
    <row r="733" spans="18:20" ht="20.100000000000001" customHeight="1" x14ac:dyDescent="0.3">
      <c r="R733" s="12"/>
      <c r="S733" s="12"/>
      <c r="T733" s="12"/>
    </row>
    <row r="734" spans="18:20" ht="20.100000000000001" customHeight="1" x14ac:dyDescent="0.3">
      <c r="R734" s="12"/>
      <c r="S734" s="12"/>
      <c r="T734" s="12"/>
    </row>
    <row r="735" spans="18:20" ht="20.100000000000001" customHeight="1" x14ac:dyDescent="0.3">
      <c r="R735" s="12"/>
      <c r="S735" s="12"/>
      <c r="T735" s="12"/>
    </row>
    <row r="736" spans="18:20" ht="20.100000000000001" customHeight="1" x14ac:dyDescent="0.3">
      <c r="R736" s="12"/>
      <c r="S736" s="12"/>
      <c r="T736" s="12"/>
    </row>
    <row r="737" spans="18:20" ht="20.100000000000001" customHeight="1" x14ac:dyDescent="0.3">
      <c r="R737" s="12"/>
      <c r="S737" s="12"/>
      <c r="T737" s="12"/>
    </row>
    <row r="738" spans="18:20" ht="20.100000000000001" customHeight="1" x14ac:dyDescent="0.3">
      <c r="R738" s="12"/>
      <c r="S738" s="12"/>
      <c r="T738" s="12"/>
    </row>
    <row r="739" spans="18:20" ht="20.100000000000001" customHeight="1" x14ac:dyDescent="0.3">
      <c r="R739" s="12"/>
      <c r="S739" s="12"/>
      <c r="T739" s="12"/>
    </row>
    <row r="740" spans="18:20" ht="20.100000000000001" customHeight="1" x14ac:dyDescent="0.3">
      <c r="R740" s="12"/>
      <c r="S740" s="12"/>
      <c r="T740" s="12"/>
    </row>
    <row r="741" spans="18:20" ht="20.100000000000001" customHeight="1" x14ac:dyDescent="0.3">
      <c r="R741" s="12"/>
      <c r="S741" s="12"/>
      <c r="T741" s="12"/>
    </row>
    <row r="742" spans="18:20" ht="20.100000000000001" customHeight="1" x14ac:dyDescent="0.3">
      <c r="R742" s="12"/>
      <c r="S742" s="12"/>
      <c r="T742" s="12"/>
    </row>
    <row r="743" spans="18:20" ht="20.100000000000001" customHeight="1" x14ac:dyDescent="0.3">
      <c r="R743" s="12"/>
      <c r="S743" s="12"/>
      <c r="T743" s="12"/>
    </row>
    <row r="744" spans="18:20" ht="20.100000000000001" customHeight="1" x14ac:dyDescent="0.3">
      <c r="R744" s="12"/>
      <c r="S744" s="12"/>
      <c r="T744" s="12"/>
    </row>
    <row r="745" spans="18:20" ht="20.100000000000001" customHeight="1" x14ac:dyDescent="0.3">
      <c r="R745" s="12"/>
      <c r="S745" s="12"/>
      <c r="T745" s="12"/>
    </row>
    <row r="746" spans="18:20" ht="20.100000000000001" customHeight="1" x14ac:dyDescent="0.3">
      <c r="R746" s="12"/>
      <c r="S746" s="12"/>
      <c r="T746" s="12"/>
    </row>
    <row r="747" spans="18:20" ht="20.100000000000001" customHeight="1" x14ac:dyDescent="0.3">
      <c r="R747" s="12"/>
      <c r="S747" s="12"/>
      <c r="T747" s="12"/>
    </row>
    <row r="748" spans="18:20" ht="20.100000000000001" customHeight="1" x14ac:dyDescent="0.3">
      <c r="R748" s="12"/>
      <c r="S748" s="12"/>
      <c r="T748" s="12"/>
    </row>
    <row r="749" spans="18:20" ht="20.100000000000001" customHeight="1" x14ac:dyDescent="0.3">
      <c r="R749" s="12"/>
      <c r="S749" s="12"/>
      <c r="T749" s="12"/>
    </row>
    <row r="750" spans="18:20" ht="20.100000000000001" customHeight="1" x14ac:dyDescent="0.3">
      <c r="R750" s="12"/>
      <c r="S750" s="12"/>
      <c r="T750" s="12"/>
    </row>
    <row r="751" spans="18:20" ht="20.100000000000001" customHeight="1" x14ac:dyDescent="0.3">
      <c r="R751" s="12"/>
      <c r="S751" s="12"/>
      <c r="T751" s="12"/>
    </row>
    <row r="752" spans="18:20" ht="20.100000000000001" customHeight="1" x14ac:dyDescent="0.3">
      <c r="R752" s="12"/>
      <c r="S752" s="12"/>
      <c r="T752" s="12"/>
    </row>
    <row r="753" spans="18:20" ht="20.100000000000001" customHeight="1" x14ac:dyDescent="0.3">
      <c r="R753" s="12"/>
      <c r="S753" s="12"/>
      <c r="T753" s="12"/>
    </row>
    <row r="754" spans="18:20" ht="20.100000000000001" customHeight="1" x14ac:dyDescent="0.3">
      <c r="R754" s="12"/>
      <c r="S754" s="12"/>
      <c r="T754" s="12"/>
    </row>
    <row r="755" spans="18:20" ht="20.100000000000001" customHeight="1" x14ac:dyDescent="0.3">
      <c r="R755" s="12"/>
      <c r="S755" s="12"/>
      <c r="T755" s="12"/>
    </row>
    <row r="756" spans="18:20" ht="20.100000000000001" customHeight="1" x14ac:dyDescent="0.3">
      <c r="R756" s="12"/>
      <c r="S756" s="12"/>
      <c r="T756" s="12"/>
    </row>
    <row r="757" spans="18:20" ht="20.100000000000001" customHeight="1" x14ac:dyDescent="0.3">
      <c r="R757" s="12"/>
      <c r="S757" s="12"/>
      <c r="T757" s="12"/>
    </row>
    <row r="758" spans="18:20" ht="20.100000000000001" customHeight="1" x14ac:dyDescent="0.3">
      <c r="R758" s="12"/>
      <c r="S758" s="12"/>
      <c r="T758" s="12"/>
    </row>
    <row r="759" spans="18:20" ht="20.100000000000001" customHeight="1" x14ac:dyDescent="0.3">
      <c r="R759" s="12"/>
      <c r="S759" s="12"/>
      <c r="T759" s="12"/>
    </row>
    <row r="760" spans="18:20" ht="20.100000000000001" customHeight="1" x14ac:dyDescent="0.3">
      <c r="R760" s="12"/>
      <c r="S760" s="12"/>
      <c r="T760" s="12"/>
    </row>
    <row r="761" spans="18:20" ht="20.100000000000001" customHeight="1" x14ac:dyDescent="0.3">
      <c r="R761" s="12"/>
      <c r="S761" s="12"/>
      <c r="T761" s="12"/>
    </row>
    <row r="762" spans="18:20" ht="20.100000000000001" customHeight="1" x14ac:dyDescent="0.3">
      <c r="R762" s="12"/>
      <c r="S762" s="12"/>
      <c r="T762" s="12"/>
    </row>
    <row r="763" spans="18:20" ht="20.100000000000001" customHeight="1" x14ac:dyDescent="0.3">
      <c r="R763" s="12"/>
      <c r="S763" s="12"/>
      <c r="T763" s="12"/>
    </row>
    <row r="764" spans="18:20" ht="20.100000000000001" customHeight="1" x14ac:dyDescent="0.3">
      <c r="R764" s="12"/>
      <c r="S764" s="12"/>
      <c r="T764" s="12"/>
    </row>
    <row r="765" spans="18:20" ht="20.100000000000001" customHeight="1" x14ac:dyDescent="0.3">
      <c r="R765" s="12"/>
      <c r="S765" s="12"/>
      <c r="T765" s="12"/>
    </row>
    <row r="766" spans="18:20" ht="20.100000000000001" customHeight="1" x14ac:dyDescent="0.3">
      <c r="R766" s="12"/>
      <c r="S766" s="12"/>
      <c r="T766" s="12"/>
    </row>
    <row r="767" spans="18:20" ht="20.100000000000001" customHeight="1" x14ac:dyDescent="0.3">
      <c r="R767" s="12"/>
      <c r="S767" s="12"/>
      <c r="T767" s="12"/>
    </row>
    <row r="768" spans="18:20" ht="20.100000000000001" customHeight="1" x14ac:dyDescent="0.3">
      <c r="R768" s="12"/>
      <c r="S768" s="12"/>
      <c r="T768" s="12"/>
    </row>
    <row r="769" spans="18:20" ht="20.100000000000001" customHeight="1" x14ac:dyDescent="0.3">
      <c r="R769" s="12"/>
      <c r="S769" s="12"/>
      <c r="T769" s="12"/>
    </row>
    <row r="770" spans="18:20" ht="20.100000000000001" customHeight="1" x14ac:dyDescent="0.3">
      <c r="R770" s="12"/>
      <c r="S770" s="12"/>
      <c r="T770" s="12"/>
    </row>
    <row r="771" spans="18:20" ht="20.100000000000001" customHeight="1" x14ac:dyDescent="0.3">
      <c r="R771" s="12"/>
      <c r="S771" s="12"/>
      <c r="T771" s="12"/>
    </row>
    <row r="772" spans="18:20" ht="20.100000000000001" customHeight="1" x14ac:dyDescent="0.3">
      <c r="R772" s="12"/>
      <c r="S772" s="12"/>
      <c r="T772" s="12"/>
    </row>
    <row r="773" spans="18:20" ht="20.100000000000001" customHeight="1" x14ac:dyDescent="0.3">
      <c r="R773" s="12"/>
      <c r="S773" s="12"/>
      <c r="T773" s="12"/>
    </row>
    <row r="774" spans="18:20" ht="20.100000000000001" customHeight="1" x14ac:dyDescent="0.3">
      <c r="R774" s="12"/>
      <c r="S774" s="12"/>
      <c r="T774" s="12"/>
    </row>
    <row r="775" spans="18:20" ht="20.100000000000001" customHeight="1" x14ac:dyDescent="0.3">
      <c r="R775" s="12"/>
      <c r="S775" s="12"/>
      <c r="T775" s="12"/>
    </row>
    <row r="776" spans="18:20" ht="20.100000000000001" customHeight="1" x14ac:dyDescent="0.3">
      <c r="R776" s="12"/>
      <c r="S776" s="12"/>
      <c r="T776" s="12"/>
    </row>
    <row r="777" spans="18:20" ht="20.100000000000001" customHeight="1" x14ac:dyDescent="0.3">
      <c r="R777" s="12"/>
      <c r="S777" s="12"/>
      <c r="T777" s="12"/>
    </row>
    <row r="778" spans="18:20" ht="20.100000000000001" customHeight="1" x14ac:dyDescent="0.3">
      <c r="R778" s="12"/>
      <c r="S778" s="12"/>
      <c r="T778" s="12"/>
    </row>
    <row r="779" spans="18:20" ht="20.100000000000001" customHeight="1" x14ac:dyDescent="0.3">
      <c r="R779" s="12"/>
      <c r="S779" s="12"/>
      <c r="T779" s="12"/>
    </row>
    <row r="780" spans="18:20" ht="20.100000000000001" customHeight="1" x14ac:dyDescent="0.3">
      <c r="R780" s="12"/>
      <c r="S780" s="12"/>
      <c r="T780" s="12"/>
    </row>
    <row r="781" spans="18:20" ht="20.100000000000001" customHeight="1" x14ac:dyDescent="0.3">
      <c r="R781" s="12"/>
      <c r="S781" s="12"/>
      <c r="T781" s="12"/>
    </row>
    <row r="782" spans="18:20" ht="20.100000000000001" customHeight="1" x14ac:dyDescent="0.3">
      <c r="R782" s="12"/>
      <c r="S782" s="12"/>
      <c r="T782" s="12"/>
    </row>
    <row r="783" spans="18:20" ht="20.100000000000001" customHeight="1" x14ac:dyDescent="0.3">
      <c r="R783" s="12"/>
      <c r="S783" s="12"/>
      <c r="T783" s="12"/>
    </row>
    <row r="784" spans="18:20" ht="20.100000000000001" customHeight="1" x14ac:dyDescent="0.3">
      <c r="R784" s="12"/>
      <c r="S784" s="12"/>
      <c r="T784" s="12"/>
    </row>
    <row r="785" spans="18:20" ht="20.100000000000001" customHeight="1" x14ac:dyDescent="0.3">
      <c r="R785" s="12"/>
      <c r="S785" s="12"/>
      <c r="T785" s="12"/>
    </row>
    <row r="786" spans="18:20" ht="20.100000000000001" customHeight="1" x14ac:dyDescent="0.3">
      <c r="R786" s="12"/>
      <c r="S786" s="12"/>
      <c r="T786" s="12"/>
    </row>
    <row r="787" spans="18:20" ht="20.100000000000001" customHeight="1" x14ac:dyDescent="0.3">
      <c r="R787" s="12"/>
      <c r="S787" s="12"/>
      <c r="T787" s="12"/>
    </row>
    <row r="788" spans="18:20" ht="20.100000000000001" customHeight="1" x14ac:dyDescent="0.3">
      <c r="R788" s="12"/>
      <c r="S788" s="12"/>
      <c r="T788" s="12"/>
    </row>
    <row r="789" spans="18:20" ht="20.100000000000001" customHeight="1" x14ac:dyDescent="0.3">
      <c r="R789" s="12"/>
      <c r="S789" s="12"/>
      <c r="T789" s="12"/>
    </row>
    <row r="790" spans="18:20" ht="20.100000000000001" customHeight="1" x14ac:dyDescent="0.3">
      <c r="R790" s="12"/>
      <c r="S790" s="12"/>
      <c r="T790" s="12"/>
    </row>
    <row r="791" spans="18:20" ht="20.100000000000001" customHeight="1" x14ac:dyDescent="0.3">
      <c r="R791" s="12"/>
      <c r="S791" s="12"/>
      <c r="T791" s="12"/>
    </row>
    <row r="792" spans="18:20" ht="20.100000000000001" customHeight="1" x14ac:dyDescent="0.3">
      <c r="R792" s="12"/>
      <c r="S792" s="12"/>
      <c r="T792" s="12"/>
    </row>
    <row r="793" spans="18:20" ht="20.100000000000001" customHeight="1" x14ac:dyDescent="0.3">
      <c r="R793" s="12"/>
      <c r="S793" s="12"/>
      <c r="T793" s="12"/>
    </row>
    <row r="794" spans="18:20" ht="20.100000000000001" customHeight="1" x14ac:dyDescent="0.3">
      <c r="R794" s="12"/>
      <c r="S794" s="12"/>
      <c r="T794" s="12"/>
    </row>
    <row r="795" spans="18:20" ht="20.100000000000001" customHeight="1" x14ac:dyDescent="0.3">
      <c r="R795" s="12"/>
      <c r="S795" s="12"/>
      <c r="T795" s="12"/>
    </row>
    <row r="796" spans="18:20" ht="20.100000000000001" customHeight="1" x14ac:dyDescent="0.3">
      <c r="R796" s="12"/>
      <c r="S796" s="12"/>
      <c r="T796" s="12"/>
    </row>
    <row r="797" spans="18:20" ht="20.100000000000001" customHeight="1" x14ac:dyDescent="0.3">
      <c r="R797" s="12"/>
      <c r="S797" s="12"/>
      <c r="T797" s="12"/>
    </row>
    <row r="798" spans="18:20" ht="20.100000000000001" customHeight="1" x14ac:dyDescent="0.3">
      <c r="R798" s="12"/>
      <c r="S798" s="12"/>
      <c r="T798" s="12"/>
    </row>
    <row r="799" spans="18:20" ht="20.100000000000001" customHeight="1" x14ac:dyDescent="0.3">
      <c r="R799" s="12"/>
      <c r="S799" s="12"/>
      <c r="T799" s="12"/>
    </row>
    <row r="800" spans="18:20" ht="20.100000000000001" customHeight="1" x14ac:dyDescent="0.3">
      <c r="R800" s="12"/>
      <c r="S800" s="12"/>
      <c r="T800" s="12"/>
    </row>
    <row r="801" spans="18:20" ht="20.100000000000001" customHeight="1" x14ac:dyDescent="0.3">
      <c r="R801" s="12"/>
      <c r="S801" s="12"/>
      <c r="T801" s="12"/>
    </row>
    <row r="802" spans="18:20" ht="20.100000000000001" customHeight="1" x14ac:dyDescent="0.3">
      <c r="R802" s="12"/>
      <c r="S802" s="12"/>
      <c r="T802" s="12"/>
    </row>
    <row r="803" spans="18:20" ht="20.100000000000001" customHeight="1" x14ac:dyDescent="0.3">
      <c r="R803" s="12"/>
      <c r="S803" s="12"/>
      <c r="T803" s="12"/>
    </row>
    <row r="804" spans="18:20" ht="20.100000000000001" customHeight="1" x14ac:dyDescent="0.3">
      <c r="R804" s="12"/>
      <c r="S804" s="12"/>
      <c r="T804" s="12"/>
    </row>
    <row r="805" spans="18:20" ht="20.100000000000001" customHeight="1" x14ac:dyDescent="0.3">
      <c r="R805" s="12"/>
      <c r="S805" s="12"/>
      <c r="T805" s="12"/>
    </row>
    <row r="806" spans="18:20" ht="20.100000000000001" customHeight="1" x14ac:dyDescent="0.3">
      <c r="R806" s="12"/>
      <c r="S806" s="12"/>
      <c r="T806" s="12"/>
    </row>
    <row r="807" spans="18:20" ht="20.100000000000001" customHeight="1" x14ac:dyDescent="0.3">
      <c r="R807" s="12"/>
      <c r="S807" s="12"/>
      <c r="T807" s="12"/>
    </row>
    <row r="808" spans="18:20" ht="20.100000000000001" customHeight="1" x14ac:dyDescent="0.3">
      <c r="R808" s="12"/>
      <c r="S808" s="12"/>
      <c r="T808" s="12"/>
    </row>
    <row r="809" spans="18:20" ht="20.100000000000001" customHeight="1" x14ac:dyDescent="0.3">
      <c r="R809" s="12"/>
      <c r="S809" s="12"/>
      <c r="T809" s="12"/>
    </row>
    <row r="810" spans="18:20" ht="20.100000000000001" customHeight="1" x14ac:dyDescent="0.3">
      <c r="R810" s="12"/>
      <c r="S810" s="12"/>
      <c r="T810" s="12"/>
    </row>
    <row r="811" spans="18:20" ht="20.100000000000001" customHeight="1" x14ac:dyDescent="0.3">
      <c r="R811" s="12"/>
      <c r="S811" s="12"/>
      <c r="T811" s="12"/>
    </row>
    <row r="812" spans="18:20" ht="20.100000000000001" customHeight="1" x14ac:dyDescent="0.3">
      <c r="R812" s="12"/>
      <c r="S812" s="12"/>
      <c r="T812" s="12"/>
    </row>
    <row r="813" spans="18:20" ht="20.100000000000001" customHeight="1" x14ac:dyDescent="0.3">
      <c r="R813" s="12"/>
      <c r="S813" s="12"/>
      <c r="T813" s="12"/>
    </row>
    <row r="814" spans="18:20" ht="20.100000000000001" customHeight="1" x14ac:dyDescent="0.3">
      <c r="R814" s="12"/>
      <c r="S814" s="12"/>
      <c r="T814" s="12"/>
    </row>
    <row r="815" spans="18:20" ht="20.100000000000001" customHeight="1" x14ac:dyDescent="0.3">
      <c r="R815" s="12"/>
      <c r="S815" s="12"/>
      <c r="T815" s="12"/>
    </row>
    <row r="816" spans="18:20" ht="20.100000000000001" customHeight="1" x14ac:dyDescent="0.3">
      <c r="R816" s="12"/>
      <c r="S816" s="12"/>
      <c r="T816" s="12"/>
    </row>
    <row r="817" spans="18:20" ht="20.100000000000001" customHeight="1" x14ac:dyDescent="0.3">
      <c r="R817" s="12"/>
      <c r="S817" s="12"/>
      <c r="T817" s="12"/>
    </row>
    <row r="818" spans="18:20" ht="20.100000000000001" customHeight="1" x14ac:dyDescent="0.3">
      <c r="R818" s="12"/>
      <c r="S818" s="12"/>
      <c r="T818" s="12"/>
    </row>
    <row r="819" spans="18:20" ht="20.100000000000001" customHeight="1" x14ac:dyDescent="0.3">
      <c r="R819" s="12"/>
      <c r="S819" s="12"/>
      <c r="T819" s="12"/>
    </row>
    <row r="820" spans="18:20" ht="20.100000000000001" customHeight="1" x14ac:dyDescent="0.3">
      <c r="R820" s="12"/>
      <c r="S820" s="12"/>
      <c r="T820" s="12"/>
    </row>
    <row r="821" spans="18:20" ht="20.100000000000001" customHeight="1" x14ac:dyDescent="0.3">
      <c r="R821" s="12"/>
      <c r="S821" s="12"/>
      <c r="T821" s="12"/>
    </row>
    <row r="822" spans="18:20" ht="20.100000000000001" customHeight="1" x14ac:dyDescent="0.3">
      <c r="R822" s="12"/>
      <c r="S822" s="12"/>
      <c r="T822" s="12"/>
    </row>
    <row r="823" spans="18:20" ht="20.100000000000001" customHeight="1" x14ac:dyDescent="0.3">
      <c r="R823" s="12"/>
      <c r="S823" s="12"/>
      <c r="T823" s="12"/>
    </row>
    <row r="824" spans="18:20" ht="20.100000000000001" customHeight="1" x14ac:dyDescent="0.3">
      <c r="R824" s="12"/>
      <c r="S824" s="12"/>
      <c r="T824" s="12"/>
    </row>
    <row r="825" spans="18:20" ht="20.100000000000001" customHeight="1" x14ac:dyDescent="0.3">
      <c r="R825" s="12"/>
      <c r="S825" s="12"/>
      <c r="T825" s="12"/>
    </row>
    <row r="826" spans="18:20" ht="20.100000000000001" customHeight="1" x14ac:dyDescent="0.3">
      <c r="R826" s="12"/>
      <c r="S826" s="12"/>
      <c r="T826" s="12"/>
    </row>
    <row r="827" spans="18:20" ht="20.100000000000001" customHeight="1" x14ac:dyDescent="0.3">
      <c r="R827" s="12"/>
      <c r="S827" s="12"/>
      <c r="T827" s="12"/>
    </row>
    <row r="828" spans="18:20" ht="20.100000000000001" customHeight="1" x14ac:dyDescent="0.3">
      <c r="R828" s="12"/>
      <c r="S828" s="12"/>
      <c r="T828" s="12"/>
    </row>
    <row r="829" spans="18:20" ht="20.100000000000001" customHeight="1" x14ac:dyDescent="0.3">
      <c r="R829" s="12"/>
      <c r="S829" s="12"/>
      <c r="T829" s="12"/>
    </row>
    <row r="830" spans="18:20" ht="20.100000000000001" customHeight="1" x14ac:dyDescent="0.3">
      <c r="R830" s="12"/>
      <c r="S830" s="12"/>
      <c r="T830" s="12"/>
    </row>
    <row r="831" spans="18:20" ht="20.100000000000001" customHeight="1" x14ac:dyDescent="0.3">
      <c r="R831" s="12"/>
      <c r="S831" s="12"/>
      <c r="T831" s="12"/>
    </row>
    <row r="832" spans="18:20" ht="20.100000000000001" customHeight="1" x14ac:dyDescent="0.3">
      <c r="R832" s="12"/>
      <c r="S832" s="12"/>
      <c r="T832" s="12"/>
    </row>
    <row r="833" spans="18:20" ht="20.100000000000001" customHeight="1" x14ac:dyDescent="0.3">
      <c r="R833" s="12"/>
      <c r="S833" s="12"/>
      <c r="T833" s="12"/>
    </row>
    <row r="834" spans="18:20" ht="20.100000000000001" customHeight="1" x14ac:dyDescent="0.3">
      <c r="R834" s="12"/>
      <c r="S834" s="12"/>
      <c r="T834" s="12"/>
    </row>
    <row r="835" spans="18:20" ht="20.100000000000001" customHeight="1" x14ac:dyDescent="0.3">
      <c r="R835" s="12"/>
      <c r="S835" s="12"/>
      <c r="T835" s="12"/>
    </row>
    <row r="836" spans="18:20" ht="20.100000000000001" customHeight="1" x14ac:dyDescent="0.3">
      <c r="R836" s="12"/>
      <c r="S836" s="12"/>
      <c r="T836" s="12"/>
    </row>
    <row r="837" spans="18:20" ht="20.100000000000001" customHeight="1" x14ac:dyDescent="0.3">
      <c r="R837" s="12"/>
      <c r="S837" s="12"/>
      <c r="T837" s="12"/>
    </row>
    <row r="838" spans="18:20" ht="20.100000000000001" customHeight="1" x14ac:dyDescent="0.3">
      <c r="R838" s="12"/>
      <c r="S838" s="12"/>
      <c r="T838" s="12"/>
    </row>
    <row r="839" spans="18:20" ht="20.100000000000001" customHeight="1" x14ac:dyDescent="0.3">
      <c r="R839" s="12"/>
      <c r="S839" s="12"/>
      <c r="T839" s="12"/>
    </row>
    <row r="840" spans="18:20" ht="20.100000000000001" customHeight="1" x14ac:dyDescent="0.3">
      <c r="R840" s="12"/>
      <c r="S840" s="12"/>
      <c r="T840" s="12"/>
    </row>
    <row r="841" spans="18:20" ht="20.100000000000001" customHeight="1" x14ac:dyDescent="0.3">
      <c r="R841" s="12"/>
      <c r="S841" s="12"/>
      <c r="T841" s="12"/>
    </row>
    <row r="842" spans="18:20" ht="20.100000000000001" customHeight="1" x14ac:dyDescent="0.3">
      <c r="R842" s="12"/>
      <c r="S842" s="12"/>
      <c r="T842" s="12"/>
    </row>
    <row r="843" spans="18:20" ht="20.100000000000001" customHeight="1" x14ac:dyDescent="0.3">
      <c r="R843" s="12"/>
      <c r="S843" s="12"/>
      <c r="T843" s="12"/>
    </row>
    <row r="844" spans="18:20" ht="20.100000000000001" customHeight="1" x14ac:dyDescent="0.3">
      <c r="R844" s="12"/>
      <c r="S844" s="12"/>
      <c r="T844" s="12"/>
    </row>
    <row r="845" spans="18:20" ht="20.100000000000001" customHeight="1" x14ac:dyDescent="0.3">
      <c r="R845" s="12"/>
      <c r="S845" s="12"/>
      <c r="T845" s="12"/>
    </row>
    <row r="846" spans="18:20" ht="20.100000000000001" customHeight="1" x14ac:dyDescent="0.3">
      <c r="R846" s="12"/>
      <c r="S846" s="12"/>
      <c r="T846" s="12"/>
    </row>
    <row r="847" spans="18:20" ht="20.100000000000001" customHeight="1" x14ac:dyDescent="0.3">
      <c r="R847" s="12"/>
      <c r="S847" s="12"/>
      <c r="T847" s="12"/>
    </row>
    <row r="848" spans="18:20" ht="20.100000000000001" customHeight="1" x14ac:dyDescent="0.3">
      <c r="R848" s="12"/>
      <c r="S848" s="12"/>
      <c r="T848" s="12"/>
    </row>
    <row r="849" spans="18:20" ht="20.100000000000001" customHeight="1" x14ac:dyDescent="0.3">
      <c r="R849" s="12"/>
      <c r="S849" s="12"/>
      <c r="T849" s="12"/>
    </row>
    <row r="850" spans="18:20" ht="20.100000000000001" customHeight="1" x14ac:dyDescent="0.3">
      <c r="R850" s="12"/>
      <c r="S850" s="12"/>
      <c r="T850" s="12"/>
    </row>
    <row r="851" spans="18:20" ht="20.100000000000001" customHeight="1" x14ac:dyDescent="0.3">
      <c r="R851" s="12"/>
      <c r="S851" s="12"/>
      <c r="T851" s="12"/>
    </row>
    <row r="852" spans="18:20" ht="20.100000000000001" customHeight="1" x14ac:dyDescent="0.3">
      <c r="R852" s="12"/>
      <c r="S852" s="12"/>
      <c r="T852" s="12"/>
    </row>
    <row r="853" spans="18:20" ht="20.100000000000001" customHeight="1" x14ac:dyDescent="0.3">
      <c r="R853" s="12"/>
      <c r="S853" s="12"/>
      <c r="T853" s="12"/>
    </row>
    <row r="854" spans="18:20" ht="20.100000000000001" customHeight="1" x14ac:dyDescent="0.3">
      <c r="R854" s="12"/>
      <c r="S854" s="12"/>
      <c r="T854" s="12"/>
    </row>
    <row r="855" spans="18:20" ht="20.100000000000001" customHeight="1" x14ac:dyDescent="0.3">
      <c r="R855" s="12"/>
      <c r="S855" s="12"/>
      <c r="T855" s="12"/>
    </row>
    <row r="856" spans="18:20" ht="20.100000000000001" customHeight="1" x14ac:dyDescent="0.3">
      <c r="R856" s="12"/>
      <c r="S856" s="12"/>
      <c r="T856" s="12"/>
    </row>
    <row r="857" spans="18:20" ht="20.100000000000001" customHeight="1" x14ac:dyDescent="0.3">
      <c r="R857" s="12"/>
      <c r="S857" s="12"/>
      <c r="T857" s="12"/>
    </row>
    <row r="858" spans="18:20" ht="20.100000000000001" customHeight="1" x14ac:dyDescent="0.3">
      <c r="R858" s="12"/>
      <c r="S858" s="12"/>
      <c r="T858" s="12"/>
    </row>
    <row r="859" spans="18:20" ht="20.100000000000001" customHeight="1" x14ac:dyDescent="0.3">
      <c r="R859" s="12"/>
      <c r="S859" s="12"/>
      <c r="T859" s="12"/>
    </row>
    <row r="860" spans="18:20" ht="20.100000000000001" customHeight="1" x14ac:dyDescent="0.3">
      <c r="R860" s="12"/>
      <c r="S860" s="12"/>
      <c r="T860" s="12"/>
    </row>
    <row r="861" spans="18:20" ht="20.100000000000001" customHeight="1" x14ac:dyDescent="0.3">
      <c r="R861" s="12"/>
      <c r="S861" s="12"/>
      <c r="T861" s="12"/>
    </row>
    <row r="862" spans="18:20" ht="20.100000000000001" customHeight="1" x14ac:dyDescent="0.3">
      <c r="R862" s="12"/>
      <c r="S862" s="12"/>
      <c r="T862" s="12"/>
    </row>
    <row r="863" spans="18:20" ht="20.100000000000001" customHeight="1" x14ac:dyDescent="0.3">
      <c r="R863" s="12"/>
      <c r="S863" s="12"/>
      <c r="T863" s="12"/>
    </row>
    <row r="864" spans="18:20" ht="20.100000000000001" customHeight="1" x14ac:dyDescent="0.3">
      <c r="R864" s="12"/>
      <c r="S864" s="12"/>
      <c r="T864" s="12"/>
    </row>
    <row r="865" spans="18:20" ht="20.100000000000001" customHeight="1" x14ac:dyDescent="0.3">
      <c r="R865" s="12"/>
      <c r="S865" s="12"/>
      <c r="T865" s="12"/>
    </row>
    <row r="866" spans="18:20" ht="20.100000000000001" customHeight="1" x14ac:dyDescent="0.3">
      <c r="R866" s="12"/>
      <c r="S866" s="12"/>
      <c r="T866" s="12"/>
    </row>
    <row r="867" spans="18:20" ht="20.100000000000001" customHeight="1" x14ac:dyDescent="0.3">
      <c r="R867" s="12"/>
      <c r="S867" s="12"/>
      <c r="T867" s="12"/>
    </row>
    <row r="868" spans="18:20" ht="20.100000000000001" customHeight="1" x14ac:dyDescent="0.3">
      <c r="R868" s="12"/>
      <c r="S868" s="12"/>
      <c r="T868" s="12"/>
    </row>
    <row r="869" spans="18:20" ht="20.100000000000001" customHeight="1" x14ac:dyDescent="0.3">
      <c r="R869" s="12"/>
      <c r="S869" s="12"/>
      <c r="T869" s="12"/>
    </row>
    <row r="870" spans="18:20" ht="20.100000000000001" customHeight="1" x14ac:dyDescent="0.3">
      <c r="R870" s="12"/>
      <c r="S870" s="12"/>
      <c r="T870" s="12"/>
    </row>
    <row r="871" spans="18:20" ht="20.100000000000001" customHeight="1" x14ac:dyDescent="0.3">
      <c r="R871" s="12"/>
      <c r="S871" s="12"/>
      <c r="T871" s="12"/>
    </row>
    <row r="872" spans="18:20" ht="20.100000000000001" customHeight="1" x14ac:dyDescent="0.3">
      <c r="R872" s="12"/>
      <c r="S872" s="12"/>
      <c r="T872" s="12"/>
    </row>
    <row r="873" spans="18:20" ht="20.100000000000001" customHeight="1" x14ac:dyDescent="0.3">
      <c r="R873" s="12"/>
      <c r="S873" s="12"/>
      <c r="T873" s="12"/>
    </row>
    <row r="874" spans="18:20" ht="20.100000000000001" customHeight="1" x14ac:dyDescent="0.3">
      <c r="R874" s="12"/>
      <c r="S874" s="12"/>
      <c r="T874" s="12"/>
    </row>
    <row r="875" spans="18:20" ht="20.100000000000001" customHeight="1" x14ac:dyDescent="0.3">
      <c r="R875" s="12"/>
      <c r="S875" s="12"/>
      <c r="T875" s="12"/>
    </row>
    <row r="876" spans="18:20" ht="20.100000000000001" customHeight="1" x14ac:dyDescent="0.3">
      <c r="R876" s="12"/>
      <c r="S876" s="12"/>
      <c r="T876" s="12"/>
    </row>
    <row r="877" spans="18:20" ht="20.100000000000001" customHeight="1" x14ac:dyDescent="0.3">
      <c r="R877" s="12"/>
      <c r="S877" s="12"/>
      <c r="T877" s="12"/>
    </row>
    <row r="878" spans="18:20" ht="20.100000000000001" customHeight="1" x14ac:dyDescent="0.3">
      <c r="R878" s="12"/>
      <c r="S878" s="12"/>
      <c r="T878" s="12"/>
    </row>
    <row r="879" spans="18:20" ht="20.100000000000001" customHeight="1" x14ac:dyDescent="0.3">
      <c r="R879" s="12"/>
      <c r="S879" s="12"/>
      <c r="T879" s="12"/>
    </row>
    <row r="880" spans="18:20" ht="20.100000000000001" customHeight="1" x14ac:dyDescent="0.3">
      <c r="R880" s="12"/>
      <c r="S880" s="12"/>
      <c r="T880" s="12"/>
    </row>
    <row r="881" spans="18:20" ht="20.100000000000001" customHeight="1" x14ac:dyDescent="0.3">
      <c r="R881" s="12"/>
      <c r="S881" s="12"/>
      <c r="T881" s="12"/>
    </row>
    <row r="882" spans="18:20" ht="20.100000000000001" customHeight="1" x14ac:dyDescent="0.3">
      <c r="R882" s="12"/>
      <c r="S882" s="12"/>
      <c r="T882" s="12"/>
    </row>
    <row r="883" spans="18:20" ht="20.100000000000001" customHeight="1" x14ac:dyDescent="0.3">
      <c r="R883" s="12"/>
      <c r="S883" s="12"/>
      <c r="T883" s="12"/>
    </row>
    <row r="884" spans="18:20" ht="20.100000000000001" customHeight="1" x14ac:dyDescent="0.3">
      <c r="R884" s="12"/>
      <c r="S884" s="12"/>
      <c r="T884" s="12"/>
    </row>
    <row r="885" spans="18:20" ht="20.100000000000001" customHeight="1" x14ac:dyDescent="0.3">
      <c r="R885" s="12"/>
      <c r="S885" s="12"/>
      <c r="T885" s="12"/>
    </row>
    <row r="886" spans="18:20" ht="20.100000000000001" customHeight="1" x14ac:dyDescent="0.3">
      <c r="R886" s="12"/>
      <c r="S886" s="12"/>
      <c r="T886" s="12"/>
    </row>
    <row r="887" spans="18:20" ht="20.100000000000001" customHeight="1" x14ac:dyDescent="0.3">
      <c r="R887" s="12"/>
      <c r="S887" s="12"/>
      <c r="T887" s="12"/>
    </row>
    <row r="888" spans="18:20" ht="20.100000000000001" customHeight="1" x14ac:dyDescent="0.3">
      <c r="R888" s="12"/>
      <c r="S888" s="12"/>
      <c r="T888" s="12"/>
    </row>
    <row r="889" spans="18:20" ht="20.100000000000001" customHeight="1" x14ac:dyDescent="0.3">
      <c r="R889" s="12"/>
      <c r="S889" s="12"/>
      <c r="T889" s="12"/>
    </row>
    <row r="890" spans="18:20" ht="20.100000000000001" customHeight="1" x14ac:dyDescent="0.3">
      <c r="R890" s="12"/>
      <c r="S890" s="12"/>
      <c r="T890" s="12"/>
    </row>
    <row r="891" spans="18:20" ht="20.100000000000001" customHeight="1" x14ac:dyDescent="0.3">
      <c r="R891" s="12"/>
      <c r="S891" s="12"/>
      <c r="T891" s="12"/>
    </row>
    <row r="892" spans="18:20" ht="20.100000000000001" customHeight="1" x14ac:dyDescent="0.3">
      <c r="R892" s="12"/>
      <c r="S892" s="12"/>
      <c r="T892" s="12"/>
    </row>
    <row r="893" spans="18:20" ht="20.100000000000001" customHeight="1" x14ac:dyDescent="0.3">
      <c r="R893" s="12"/>
      <c r="S893" s="12"/>
      <c r="T893" s="12"/>
    </row>
    <row r="894" spans="18:20" ht="20.100000000000001" customHeight="1" x14ac:dyDescent="0.3">
      <c r="R894" s="12"/>
      <c r="S894" s="12"/>
      <c r="T894" s="12"/>
    </row>
    <row r="895" spans="18:20" ht="20.100000000000001" customHeight="1" x14ac:dyDescent="0.3">
      <c r="R895" s="12"/>
      <c r="S895" s="12"/>
      <c r="T895" s="12"/>
    </row>
    <row r="896" spans="18:20" ht="20.100000000000001" customHeight="1" x14ac:dyDescent="0.3">
      <c r="R896" s="12"/>
      <c r="S896" s="12"/>
      <c r="T896" s="12"/>
    </row>
    <row r="897" spans="18:20" ht="20.100000000000001" customHeight="1" x14ac:dyDescent="0.3">
      <c r="R897" s="12"/>
      <c r="S897" s="12"/>
      <c r="T897" s="12"/>
    </row>
    <row r="898" spans="18:20" ht="20.100000000000001" customHeight="1" x14ac:dyDescent="0.3">
      <c r="R898" s="12"/>
      <c r="S898" s="12"/>
      <c r="T898" s="12"/>
    </row>
    <row r="899" spans="18:20" ht="20.100000000000001" customHeight="1" x14ac:dyDescent="0.3">
      <c r="R899" s="12"/>
      <c r="S899" s="12"/>
      <c r="T899" s="12"/>
    </row>
    <row r="900" spans="18:20" ht="20.100000000000001" customHeight="1" x14ac:dyDescent="0.3">
      <c r="R900" s="12"/>
      <c r="S900" s="12"/>
      <c r="T900" s="12"/>
    </row>
    <row r="901" spans="18:20" ht="20.100000000000001" customHeight="1" x14ac:dyDescent="0.3">
      <c r="R901" s="12"/>
      <c r="S901" s="12"/>
      <c r="T901" s="12"/>
    </row>
    <row r="902" spans="18:20" ht="20.100000000000001" customHeight="1" x14ac:dyDescent="0.3">
      <c r="R902" s="12"/>
      <c r="S902" s="12"/>
      <c r="T902" s="12"/>
    </row>
    <row r="903" spans="18:20" ht="20.100000000000001" customHeight="1" x14ac:dyDescent="0.3">
      <c r="R903" s="12"/>
      <c r="S903" s="12"/>
      <c r="T903" s="12"/>
    </row>
    <row r="904" spans="18:20" ht="20.100000000000001" customHeight="1" x14ac:dyDescent="0.3">
      <c r="R904" s="12"/>
      <c r="S904" s="12"/>
      <c r="T904" s="12"/>
    </row>
    <row r="905" spans="18:20" ht="20.100000000000001" customHeight="1" x14ac:dyDescent="0.3">
      <c r="R905" s="12"/>
      <c r="S905" s="12"/>
      <c r="T905" s="12"/>
    </row>
    <row r="906" spans="18:20" ht="20.100000000000001" customHeight="1" x14ac:dyDescent="0.3">
      <c r="R906" s="12"/>
      <c r="S906" s="12"/>
      <c r="T906" s="12"/>
    </row>
    <row r="907" spans="18:20" ht="20.100000000000001" customHeight="1" x14ac:dyDescent="0.3">
      <c r="R907" s="12"/>
      <c r="S907" s="12"/>
      <c r="T907" s="12"/>
    </row>
    <row r="908" spans="18:20" ht="20.100000000000001" customHeight="1" x14ac:dyDescent="0.3">
      <c r="R908" s="12"/>
      <c r="S908" s="12"/>
      <c r="T908" s="12"/>
    </row>
    <row r="909" spans="18:20" ht="20.100000000000001" customHeight="1" x14ac:dyDescent="0.3">
      <c r="R909" s="12"/>
      <c r="S909" s="12"/>
      <c r="T909" s="12"/>
    </row>
    <row r="910" spans="18:20" ht="20.100000000000001" customHeight="1" x14ac:dyDescent="0.3">
      <c r="R910" s="12"/>
      <c r="S910" s="12"/>
      <c r="T910" s="12"/>
    </row>
    <row r="911" spans="18:20" ht="20.100000000000001" customHeight="1" x14ac:dyDescent="0.3">
      <c r="R911" s="12"/>
      <c r="S911" s="12"/>
      <c r="T911" s="12"/>
    </row>
    <row r="912" spans="18:20" ht="20.100000000000001" customHeight="1" x14ac:dyDescent="0.3">
      <c r="R912" s="12"/>
      <c r="S912" s="12"/>
      <c r="T912" s="12"/>
    </row>
    <row r="913" spans="18:20" ht="20.100000000000001" customHeight="1" x14ac:dyDescent="0.3">
      <c r="R913" s="12"/>
      <c r="S913" s="12"/>
      <c r="T913" s="12"/>
    </row>
    <row r="914" spans="18:20" ht="20.100000000000001" customHeight="1" x14ac:dyDescent="0.3">
      <c r="R914" s="12"/>
      <c r="S914" s="12"/>
      <c r="T914" s="12"/>
    </row>
    <row r="915" spans="18:20" ht="20.100000000000001" customHeight="1" x14ac:dyDescent="0.3">
      <c r="R915" s="12"/>
      <c r="S915" s="12"/>
      <c r="T915" s="12"/>
    </row>
    <row r="916" spans="18:20" ht="20.100000000000001" customHeight="1" x14ac:dyDescent="0.3">
      <c r="R916" s="12"/>
      <c r="S916" s="12"/>
      <c r="T916" s="12"/>
    </row>
    <row r="917" spans="18:20" ht="20.100000000000001" customHeight="1" x14ac:dyDescent="0.3">
      <c r="R917" s="12"/>
      <c r="S917" s="12"/>
      <c r="T917" s="12"/>
    </row>
    <row r="918" spans="18:20" ht="20.100000000000001" customHeight="1" x14ac:dyDescent="0.3">
      <c r="R918" s="12"/>
      <c r="S918" s="12"/>
      <c r="T918" s="12"/>
    </row>
    <row r="919" spans="18:20" ht="20.100000000000001" customHeight="1" x14ac:dyDescent="0.3">
      <c r="R919" s="12"/>
      <c r="S919" s="12"/>
      <c r="T919" s="12"/>
    </row>
    <row r="920" spans="18:20" ht="20.100000000000001" customHeight="1" x14ac:dyDescent="0.3">
      <c r="R920" s="12"/>
      <c r="S920" s="12"/>
      <c r="T920" s="12"/>
    </row>
    <row r="921" spans="18:20" ht="20.100000000000001" customHeight="1" x14ac:dyDescent="0.3">
      <c r="R921" s="12"/>
      <c r="S921" s="12"/>
      <c r="T921" s="12"/>
    </row>
    <row r="922" spans="18:20" ht="20.100000000000001" customHeight="1" x14ac:dyDescent="0.3">
      <c r="R922" s="12"/>
      <c r="S922" s="12"/>
      <c r="T922" s="12"/>
    </row>
    <row r="923" spans="18:20" ht="20.100000000000001" customHeight="1" x14ac:dyDescent="0.3">
      <c r="R923" s="12"/>
      <c r="S923" s="12"/>
      <c r="T923" s="12"/>
    </row>
    <row r="924" spans="18:20" ht="20.100000000000001" customHeight="1" x14ac:dyDescent="0.3">
      <c r="R924" s="12"/>
      <c r="S924" s="12"/>
      <c r="T924" s="12"/>
    </row>
    <row r="925" spans="18:20" ht="20.100000000000001" customHeight="1" x14ac:dyDescent="0.3">
      <c r="R925" s="12"/>
      <c r="S925" s="12"/>
      <c r="T925" s="12"/>
    </row>
    <row r="926" spans="18:20" ht="20.100000000000001" customHeight="1" x14ac:dyDescent="0.3">
      <c r="R926" s="12"/>
      <c r="S926" s="12"/>
      <c r="T926" s="12"/>
    </row>
    <row r="927" spans="18:20" ht="20.100000000000001" customHeight="1" x14ac:dyDescent="0.3">
      <c r="R927" s="12"/>
      <c r="S927" s="12"/>
      <c r="T927" s="12"/>
    </row>
    <row r="928" spans="18:20" ht="20.100000000000001" customHeight="1" x14ac:dyDescent="0.3">
      <c r="R928" s="12"/>
      <c r="S928" s="12"/>
      <c r="T928" s="12"/>
    </row>
    <row r="929" spans="18:20" ht="20.100000000000001" customHeight="1" x14ac:dyDescent="0.3">
      <c r="R929" s="12"/>
      <c r="S929" s="12"/>
      <c r="T929" s="12"/>
    </row>
    <row r="930" spans="18:20" ht="20.100000000000001" customHeight="1" x14ac:dyDescent="0.3">
      <c r="R930" s="12"/>
      <c r="S930" s="12"/>
      <c r="T930" s="12"/>
    </row>
    <row r="931" spans="18:20" ht="20.100000000000001" customHeight="1" x14ac:dyDescent="0.3">
      <c r="R931" s="12"/>
      <c r="S931" s="12"/>
      <c r="T931" s="12"/>
    </row>
    <row r="932" spans="18:20" ht="20.100000000000001" customHeight="1" x14ac:dyDescent="0.3">
      <c r="R932" s="12"/>
      <c r="S932" s="12"/>
      <c r="T932" s="12"/>
    </row>
    <row r="933" spans="18:20" ht="20.100000000000001" customHeight="1" x14ac:dyDescent="0.3">
      <c r="R933" s="12"/>
      <c r="S933" s="12"/>
      <c r="T933" s="12"/>
    </row>
    <row r="934" spans="18:20" ht="20.100000000000001" customHeight="1" x14ac:dyDescent="0.3">
      <c r="R934" s="12"/>
      <c r="S934" s="12"/>
      <c r="T934" s="12"/>
    </row>
    <row r="935" spans="18:20" ht="20.100000000000001" customHeight="1" x14ac:dyDescent="0.3">
      <c r="R935" s="12"/>
      <c r="S935" s="12"/>
      <c r="T935" s="12"/>
    </row>
    <row r="936" spans="18:20" ht="20.100000000000001" customHeight="1" x14ac:dyDescent="0.3">
      <c r="R936" s="12"/>
      <c r="S936" s="12"/>
      <c r="T936" s="12"/>
    </row>
    <row r="937" spans="18:20" ht="20.100000000000001" customHeight="1" x14ac:dyDescent="0.3">
      <c r="R937" s="12"/>
      <c r="S937" s="12"/>
      <c r="T937" s="12"/>
    </row>
    <row r="938" spans="18:20" ht="20.100000000000001" customHeight="1" x14ac:dyDescent="0.3">
      <c r="R938" s="12"/>
      <c r="S938" s="12"/>
      <c r="T938" s="12"/>
    </row>
    <row r="939" spans="18:20" ht="20.100000000000001" customHeight="1" x14ac:dyDescent="0.3">
      <c r="R939" s="12"/>
      <c r="S939" s="12"/>
      <c r="T939" s="12"/>
    </row>
    <row r="940" spans="18:20" ht="20.100000000000001" customHeight="1" x14ac:dyDescent="0.3">
      <c r="R940" s="12"/>
      <c r="S940" s="12"/>
      <c r="T940" s="12"/>
    </row>
    <row r="941" spans="18:20" ht="20.100000000000001" customHeight="1" x14ac:dyDescent="0.3">
      <c r="R941" s="12"/>
      <c r="S941" s="12"/>
      <c r="T941" s="12"/>
    </row>
    <row r="942" spans="18:20" ht="20.100000000000001" customHeight="1" x14ac:dyDescent="0.3">
      <c r="R942" s="12"/>
      <c r="S942" s="12"/>
      <c r="T942" s="12"/>
    </row>
    <row r="943" spans="18:20" ht="20.100000000000001" customHeight="1" x14ac:dyDescent="0.3">
      <c r="R943" s="12"/>
      <c r="S943" s="12"/>
      <c r="T943" s="12"/>
    </row>
    <row r="944" spans="18:20" ht="20.100000000000001" customHeight="1" x14ac:dyDescent="0.3">
      <c r="R944" s="12"/>
      <c r="S944" s="12"/>
      <c r="T944" s="12"/>
    </row>
    <row r="945" spans="18:20" ht="20.100000000000001" customHeight="1" x14ac:dyDescent="0.3">
      <c r="R945" s="12"/>
      <c r="S945" s="12"/>
      <c r="T945" s="12"/>
    </row>
    <row r="946" spans="18:20" ht="20.100000000000001" customHeight="1" x14ac:dyDescent="0.3">
      <c r="R946" s="12"/>
      <c r="S946" s="12"/>
      <c r="T946" s="12"/>
    </row>
    <row r="947" spans="18:20" ht="20.100000000000001" customHeight="1" x14ac:dyDescent="0.3">
      <c r="R947" s="12"/>
      <c r="S947" s="12"/>
      <c r="T947" s="12"/>
    </row>
    <row r="948" spans="18:20" ht="20.100000000000001" customHeight="1" x14ac:dyDescent="0.3">
      <c r="R948" s="12"/>
      <c r="S948" s="12"/>
      <c r="T948" s="12"/>
    </row>
    <row r="949" spans="18:20" ht="20.100000000000001" customHeight="1" x14ac:dyDescent="0.3">
      <c r="R949" s="12"/>
      <c r="S949" s="12"/>
      <c r="T949" s="12"/>
    </row>
    <row r="950" spans="18:20" ht="20.100000000000001" customHeight="1" x14ac:dyDescent="0.3">
      <c r="R950" s="12"/>
      <c r="S950" s="12"/>
      <c r="T950" s="12"/>
    </row>
    <row r="951" spans="18:20" ht="20.100000000000001" customHeight="1" x14ac:dyDescent="0.3">
      <c r="R951" s="12"/>
      <c r="S951" s="12"/>
      <c r="T951" s="12"/>
    </row>
    <row r="952" spans="18:20" ht="20.100000000000001" customHeight="1" x14ac:dyDescent="0.3">
      <c r="R952" s="12"/>
      <c r="S952" s="12"/>
      <c r="T952" s="12"/>
    </row>
    <row r="953" spans="18:20" ht="20.100000000000001" customHeight="1" x14ac:dyDescent="0.3">
      <c r="R953" s="12"/>
      <c r="S953" s="12"/>
      <c r="T953" s="12"/>
    </row>
    <row r="954" spans="18:20" ht="20.100000000000001" customHeight="1" x14ac:dyDescent="0.3">
      <c r="R954" s="12"/>
      <c r="S954" s="12"/>
      <c r="T954" s="12"/>
    </row>
    <row r="955" spans="18:20" ht="20.100000000000001" customHeight="1" x14ac:dyDescent="0.3">
      <c r="R955" s="12"/>
      <c r="S955" s="12"/>
      <c r="T955" s="12"/>
    </row>
    <row r="956" spans="18:20" ht="20.100000000000001" customHeight="1" x14ac:dyDescent="0.3">
      <c r="R956" s="12"/>
      <c r="S956" s="12"/>
      <c r="T956" s="12"/>
    </row>
    <row r="957" spans="18:20" ht="20.100000000000001" customHeight="1" x14ac:dyDescent="0.3">
      <c r="R957" s="12"/>
      <c r="S957" s="12"/>
      <c r="T957" s="12"/>
    </row>
    <row r="958" spans="18:20" ht="20.100000000000001" customHeight="1" x14ac:dyDescent="0.3">
      <c r="R958" s="12"/>
      <c r="S958" s="12"/>
      <c r="T958" s="12"/>
    </row>
    <row r="959" spans="18:20" ht="20.100000000000001" customHeight="1" x14ac:dyDescent="0.3">
      <c r="R959" s="12"/>
      <c r="S959" s="12"/>
      <c r="T959" s="12"/>
    </row>
    <row r="960" spans="18:20" ht="20.100000000000001" customHeight="1" x14ac:dyDescent="0.3">
      <c r="R960" s="12"/>
      <c r="S960" s="12"/>
      <c r="T960" s="12"/>
    </row>
    <row r="961" spans="18:20" ht="20.100000000000001" customHeight="1" x14ac:dyDescent="0.3">
      <c r="R961" s="12"/>
      <c r="S961" s="12"/>
      <c r="T961" s="12"/>
    </row>
    <row r="962" spans="18:20" ht="20.100000000000001" customHeight="1" x14ac:dyDescent="0.3">
      <c r="R962" s="12"/>
      <c r="S962" s="12"/>
      <c r="T962" s="12"/>
    </row>
    <row r="963" spans="18:20" ht="20.100000000000001" customHeight="1" x14ac:dyDescent="0.3">
      <c r="R963" s="12"/>
      <c r="S963" s="12"/>
      <c r="T963" s="12"/>
    </row>
    <row r="964" spans="18:20" ht="20.100000000000001" customHeight="1" x14ac:dyDescent="0.3">
      <c r="R964" s="12"/>
      <c r="S964" s="12"/>
      <c r="T964" s="12"/>
    </row>
    <row r="965" spans="18:20" ht="20.100000000000001" customHeight="1" x14ac:dyDescent="0.3">
      <c r="R965" s="12"/>
      <c r="S965" s="12"/>
      <c r="T965" s="12"/>
    </row>
    <row r="966" spans="18:20" ht="20.100000000000001" customHeight="1" x14ac:dyDescent="0.3">
      <c r="R966" s="12"/>
      <c r="S966" s="12"/>
      <c r="T966" s="12"/>
    </row>
    <row r="967" spans="18:20" ht="20.100000000000001" customHeight="1" x14ac:dyDescent="0.3">
      <c r="R967" s="12"/>
      <c r="S967" s="12"/>
      <c r="T967" s="12"/>
    </row>
    <row r="968" spans="18:20" ht="20.100000000000001" customHeight="1" x14ac:dyDescent="0.3">
      <c r="R968" s="12"/>
      <c r="S968" s="12"/>
      <c r="T968" s="12"/>
    </row>
    <row r="969" spans="18:20" ht="20.100000000000001" customHeight="1" x14ac:dyDescent="0.3">
      <c r="R969" s="12"/>
      <c r="S969" s="12"/>
      <c r="T969" s="12"/>
    </row>
    <row r="970" spans="18:20" ht="20.100000000000001" customHeight="1" x14ac:dyDescent="0.3">
      <c r="R970" s="12"/>
      <c r="S970" s="12"/>
      <c r="T970" s="12"/>
    </row>
    <row r="971" spans="18:20" ht="20.100000000000001" customHeight="1" x14ac:dyDescent="0.3">
      <c r="R971" s="12"/>
      <c r="S971" s="12"/>
      <c r="T971" s="12"/>
    </row>
    <row r="972" spans="18:20" ht="20.100000000000001" customHeight="1" x14ac:dyDescent="0.3">
      <c r="R972" s="12"/>
      <c r="S972" s="12"/>
      <c r="T972" s="12"/>
    </row>
    <row r="973" spans="18:20" ht="20.100000000000001" customHeight="1" x14ac:dyDescent="0.3">
      <c r="R973" s="12"/>
      <c r="S973" s="12"/>
      <c r="T973" s="12"/>
    </row>
    <row r="974" spans="18:20" ht="20.100000000000001" customHeight="1" x14ac:dyDescent="0.3">
      <c r="R974" s="12"/>
      <c r="S974" s="12"/>
      <c r="T974" s="12"/>
    </row>
    <row r="975" spans="18:20" ht="20.100000000000001" customHeight="1" x14ac:dyDescent="0.3">
      <c r="R975" s="12"/>
      <c r="S975" s="12"/>
      <c r="T975" s="12"/>
    </row>
    <row r="976" spans="18:20" ht="20.100000000000001" customHeight="1" x14ac:dyDescent="0.3">
      <c r="R976" s="12"/>
      <c r="S976" s="12"/>
      <c r="T976" s="12"/>
    </row>
    <row r="977" spans="18:20" ht="20.100000000000001" customHeight="1" x14ac:dyDescent="0.3">
      <c r="R977" s="12"/>
      <c r="S977" s="12"/>
      <c r="T977" s="12"/>
    </row>
    <row r="978" spans="18:20" ht="20.100000000000001" customHeight="1" x14ac:dyDescent="0.3">
      <c r="R978" s="12"/>
      <c r="S978" s="12"/>
      <c r="T978" s="12"/>
    </row>
    <row r="979" spans="18:20" ht="20.100000000000001" customHeight="1" x14ac:dyDescent="0.3">
      <c r="R979" s="12"/>
      <c r="S979" s="12"/>
      <c r="T979" s="12"/>
    </row>
    <row r="980" spans="18:20" ht="20.100000000000001" customHeight="1" x14ac:dyDescent="0.3">
      <c r="R980" s="12"/>
      <c r="S980" s="12"/>
      <c r="T980" s="12"/>
    </row>
    <row r="981" spans="18:20" ht="20.100000000000001" customHeight="1" x14ac:dyDescent="0.3">
      <c r="R981" s="12"/>
      <c r="S981" s="12"/>
      <c r="T981" s="12"/>
    </row>
    <row r="982" spans="18:20" ht="20.100000000000001" customHeight="1" x14ac:dyDescent="0.3">
      <c r="R982" s="12"/>
      <c r="S982" s="12"/>
      <c r="T982" s="12"/>
    </row>
    <row r="983" spans="18:20" ht="20.100000000000001" customHeight="1" x14ac:dyDescent="0.3">
      <c r="R983" s="12"/>
      <c r="S983" s="12"/>
      <c r="T983" s="12"/>
    </row>
    <row r="984" spans="18:20" ht="20.100000000000001" customHeight="1" x14ac:dyDescent="0.3">
      <c r="R984" s="12"/>
      <c r="S984" s="12"/>
      <c r="T984" s="12"/>
    </row>
    <row r="985" spans="18:20" ht="20.100000000000001" customHeight="1" x14ac:dyDescent="0.3">
      <c r="R985" s="12"/>
      <c r="S985" s="12"/>
      <c r="T985" s="12"/>
    </row>
    <row r="986" spans="18:20" ht="20.100000000000001" customHeight="1" x14ac:dyDescent="0.3">
      <c r="R986" s="12"/>
      <c r="S986" s="12"/>
      <c r="T986" s="12"/>
    </row>
    <row r="987" spans="18:20" ht="20.100000000000001" customHeight="1" x14ac:dyDescent="0.3">
      <c r="R987" s="12"/>
      <c r="S987" s="12"/>
      <c r="T987" s="12"/>
    </row>
    <row r="988" spans="18:20" ht="20.100000000000001" customHeight="1" x14ac:dyDescent="0.3">
      <c r="R988" s="12"/>
      <c r="S988" s="12"/>
      <c r="T988" s="12"/>
    </row>
    <row r="989" spans="18:20" ht="20.100000000000001" customHeight="1" x14ac:dyDescent="0.3">
      <c r="R989" s="12"/>
      <c r="S989" s="12"/>
      <c r="T989" s="12"/>
    </row>
    <row r="990" spans="18:20" ht="20.100000000000001" customHeight="1" x14ac:dyDescent="0.3">
      <c r="R990" s="12"/>
      <c r="S990" s="12"/>
      <c r="T990" s="12"/>
    </row>
    <row r="991" spans="18:20" ht="20.100000000000001" customHeight="1" x14ac:dyDescent="0.3">
      <c r="R991" s="12"/>
      <c r="S991" s="12"/>
      <c r="T991" s="12"/>
    </row>
    <row r="992" spans="18:20" ht="20.100000000000001" customHeight="1" x14ac:dyDescent="0.3">
      <c r="R992" s="12"/>
      <c r="S992" s="12"/>
      <c r="T992" s="12"/>
    </row>
    <row r="993" spans="18:20" ht="20.100000000000001" customHeight="1" x14ac:dyDescent="0.3">
      <c r="R993" s="12"/>
      <c r="S993" s="12"/>
      <c r="T993" s="12"/>
    </row>
    <row r="994" spans="18:20" ht="20.100000000000001" customHeight="1" x14ac:dyDescent="0.3">
      <c r="R994" s="12"/>
      <c r="S994" s="12"/>
      <c r="T994" s="12"/>
    </row>
    <row r="995" spans="18:20" ht="20.100000000000001" customHeight="1" x14ac:dyDescent="0.3">
      <c r="R995" s="12"/>
      <c r="S995" s="12"/>
      <c r="T995" s="12"/>
    </row>
    <row r="996" spans="18:20" ht="20.100000000000001" customHeight="1" x14ac:dyDescent="0.3">
      <c r="R996" s="12"/>
      <c r="S996" s="12"/>
      <c r="T996" s="12"/>
    </row>
    <row r="997" spans="18:20" ht="20.100000000000001" customHeight="1" x14ac:dyDescent="0.3">
      <c r="R997" s="12"/>
      <c r="S997" s="12"/>
      <c r="T997" s="12"/>
    </row>
    <row r="998" spans="18:20" ht="20.100000000000001" customHeight="1" x14ac:dyDescent="0.3">
      <c r="R998" s="12"/>
      <c r="S998" s="12"/>
      <c r="T998" s="12"/>
    </row>
    <row r="999" spans="18:20" ht="20.100000000000001" customHeight="1" x14ac:dyDescent="0.3">
      <c r="R999" s="12"/>
      <c r="S999" s="12"/>
      <c r="T999" s="12"/>
    </row>
    <row r="1000" spans="18:20" ht="20.100000000000001" customHeight="1" x14ac:dyDescent="0.3">
      <c r="R1000" s="12"/>
      <c r="S1000" s="12"/>
      <c r="T1000" s="12"/>
    </row>
    <row r="1001" spans="18:20" ht="20.100000000000001" customHeight="1" x14ac:dyDescent="0.3">
      <c r="R1001" s="12"/>
      <c r="S1001" s="12"/>
      <c r="T1001" s="12"/>
    </row>
    <row r="1002" spans="18:20" ht="20.100000000000001" customHeight="1" x14ac:dyDescent="0.3">
      <c r="R1002" s="12"/>
      <c r="S1002" s="12"/>
      <c r="T1002" s="12"/>
    </row>
    <row r="1003" spans="18:20" ht="20.100000000000001" customHeight="1" x14ac:dyDescent="0.3">
      <c r="R1003" s="12"/>
      <c r="S1003" s="12"/>
      <c r="T1003" s="12"/>
    </row>
    <row r="1004" spans="18:20" ht="20.100000000000001" customHeight="1" x14ac:dyDescent="0.3">
      <c r="R1004" s="12"/>
      <c r="S1004" s="12"/>
      <c r="T1004" s="12"/>
    </row>
    <row r="1005" spans="18:20" ht="20.100000000000001" customHeight="1" x14ac:dyDescent="0.3">
      <c r="R1005" s="12"/>
      <c r="S1005" s="12"/>
      <c r="T1005" s="12"/>
    </row>
    <row r="1006" spans="18:20" ht="20.100000000000001" customHeight="1" x14ac:dyDescent="0.3">
      <c r="R1006" s="12"/>
      <c r="S1006" s="12"/>
      <c r="T1006" s="12"/>
    </row>
    <row r="1007" spans="18:20" ht="20.100000000000001" customHeight="1" x14ac:dyDescent="0.3">
      <c r="R1007" s="12"/>
      <c r="S1007" s="12"/>
      <c r="T1007" s="12"/>
    </row>
    <row r="1008" spans="18:20" ht="20.100000000000001" customHeight="1" x14ac:dyDescent="0.3">
      <c r="R1008" s="12"/>
      <c r="S1008" s="12"/>
      <c r="T1008" s="12"/>
    </row>
    <row r="1009" spans="18:20" ht="20.100000000000001" customHeight="1" x14ac:dyDescent="0.3">
      <c r="R1009" s="12"/>
      <c r="S1009" s="12"/>
      <c r="T1009" s="12"/>
    </row>
    <row r="1010" spans="18:20" ht="20.100000000000001" customHeight="1" x14ac:dyDescent="0.3">
      <c r="R1010" s="12"/>
      <c r="S1010" s="12"/>
      <c r="T1010" s="12"/>
    </row>
    <row r="1011" spans="18:20" ht="20.100000000000001" customHeight="1" x14ac:dyDescent="0.3">
      <c r="R1011" s="12"/>
      <c r="S1011" s="12"/>
      <c r="T1011" s="12"/>
    </row>
    <row r="1012" spans="18:20" ht="20.100000000000001" customHeight="1" x14ac:dyDescent="0.3">
      <c r="R1012" s="12"/>
      <c r="S1012" s="12"/>
      <c r="T1012" s="12"/>
    </row>
    <row r="1013" spans="18:20" ht="20.100000000000001" customHeight="1" x14ac:dyDescent="0.3">
      <c r="R1013" s="12"/>
      <c r="S1013" s="12"/>
      <c r="T1013" s="12"/>
    </row>
    <row r="1014" spans="18:20" ht="20.100000000000001" customHeight="1" x14ac:dyDescent="0.3">
      <c r="R1014" s="12"/>
      <c r="S1014" s="12"/>
      <c r="T1014" s="12"/>
    </row>
    <row r="1015" spans="18:20" ht="20.100000000000001" customHeight="1" x14ac:dyDescent="0.3">
      <c r="R1015" s="12"/>
      <c r="S1015" s="12"/>
      <c r="T1015" s="12"/>
    </row>
    <row r="1016" spans="18:20" ht="20.100000000000001" customHeight="1" x14ac:dyDescent="0.3">
      <c r="R1016" s="12"/>
      <c r="S1016" s="12"/>
      <c r="T1016" s="12"/>
    </row>
    <row r="1017" spans="18:20" ht="20.100000000000001" customHeight="1" x14ac:dyDescent="0.3">
      <c r="R1017" s="12"/>
      <c r="S1017" s="12"/>
      <c r="T1017" s="12"/>
    </row>
    <row r="1018" spans="18:20" ht="20.100000000000001" customHeight="1" x14ac:dyDescent="0.3">
      <c r="R1018" s="12"/>
      <c r="S1018" s="12"/>
      <c r="T1018" s="12"/>
    </row>
    <row r="1019" spans="18:20" ht="20.100000000000001" customHeight="1" x14ac:dyDescent="0.3">
      <c r="R1019" s="12"/>
      <c r="S1019" s="12"/>
      <c r="T1019" s="12"/>
    </row>
    <row r="1020" spans="18:20" ht="20.100000000000001" customHeight="1" x14ac:dyDescent="0.3">
      <c r="R1020" s="12"/>
      <c r="S1020" s="12"/>
      <c r="T1020" s="12"/>
    </row>
    <row r="1021" spans="18:20" ht="20.100000000000001" customHeight="1" x14ac:dyDescent="0.3">
      <c r="R1021" s="12"/>
      <c r="S1021" s="12"/>
      <c r="T1021" s="12"/>
    </row>
    <row r="1022" spans="18:20" ht="20.100000000000001" customHeight="1" x14ac:dyDescent="0.3">
      <c r="R1022" s="12"/>
      <c r="S1022" s="12"/>
      <c r="T1022" s="12"/>
    </row>
    <row r="1023" spans="18:20" ht="20.100000000000001" customHeight="1" x14ac:dyDescent="0.3">
      <c r="R1023" s="12"/>
      <c r="S1023" s="12"/>
      <c r="T1023" s="12"/>
    </row>
    <row r="1024" spans="18:20" ht="20.100000000000001" customHeight="1" x14ac:dyDescent="0.3">
      <c r="R1024" s="12"/>
      <c r="S1024" s="12"/>
      <c r="T1024" s="12"/>
    </row>
    <row r="1025" spans="18:20" ht="20.100000000000001" customHeight="1" x14ac:dyDescent="0.3">
      <c r="R1025" s="12"/>
      <c r="S1025" s="12"/>
      <c r="T1025" s="12"/>
    </row>
    <row r="1026" spans="18:20" ht="20.100000000000001" customHeight="1" x14ac:dyDescent="0.3">
      <c r="R1026" s="12"/>
      <c r="S1026" s="12"/>
      <c r="T1026" s="12"/>
    </row>
    <row r="1027" spans="18:20" ht="20.100000000000001" customHeight="1" x14ac:dyDescent="0.3">
      <c r="R1027" s="12"/>
      <c r="S1027" s="12"/>
      <c r="T1027" s="12"/>
    </row>
    <row r="1028" spans="18:20" ht="20.100000000000001" customHeight="1" x14ac:dyDescent="0.3">
      <c r="R1028" s="12"/>
      <c r="S1028" s="12"/>
      <c r="T1028" s="12"/>
    </row>
    <row r="1029" spans="18:20" ht="20.100000000000001" customHeight="1" x14ac:dyDescent="0.3">
      <c r="R1029" s="12"/>
      <c r="S1029" s="12"/>
      <c r="T1029" s="12"/>
    </row>
    <row r="1030" spans="18:20" ht="20.100000000000001" customHeight="1" x14ac:dyDescent="0.3">
      <c r="R1030" s="12"/>
      <c r="S1030" s="12"/>
      <c r="T1030" s="12"/>
    </row>
    <row r="1031" spans="18:20" ht="20.100000000000001" customHeight="1" x14ac:dyDescent="0.3">
      <c r="R1031" s="12"/>
      <c r="S1031" s="12"/>
      <c r="T1031" s="12"/>
    </row>
    <row r="1032" spans="18:20" ht="20.100000000000001" customHeight="1" x14ac:dyDescent="0.3">
      <c r="R1032" s="12"/>
      <c r="S1032" s="12"/>
      <c r="T1032" s="12"/>
    </row>
    <row r="1033" spans="18:20" ht="20.100000000000001" customHeight="1" x14ac:dyDescent="0.3">
      <c r="R1033" s="12"/>
      <c r="S1033" s="12"/>
      <c r="T1033" s="12"/>
    </row>
    <row r="1034" spans="18:20" ht="20.100000000000001" customHeight="1" x14ac:dyDescent="0.3">
      <c r="R1034" s="12"/>
      <c r="S1034" s="12"/>
      <c r="T1034" s="12"/>
    </row>
    <row r="1035" spans="18:20" ht="20.100000000000001" customHeight="1" x14ac:dyDescent="0.3">
      <c r="R1035" s="12"/>
      <c r="S1035" s="12"/>
      <c r="T1035" s="12"/>
    </row>
    <row r="1036" spans="18:20" ht="20.100000000000001" customHeight="1" x14ac:dyDescent="0.3">
      <c r="R1036" s="12"/>
      <c r="S1036" s="12"/>
      <c r="T1036" s="12"/>
    </row>
    <row r="1037" spans="18:20" ht="20.100000000000001" customHeight="1" x14ac:dyDescent="0.3">
      <c r="R1037" s="12"/>
      <c r="S1037" s="12"/>
      <c r="T1037" s="12"/>
    </row>
    <row r="1038" spans="18:20" ht="20.100000000000001" customHeight="1" x14ac:dyDescent="0.3">
      <c r="R1038" s="12"/>
      <c r="S1038" s="12"/>
      <c r="T1038" s="12"/>
    </row>
    <row r="1039" spans="18:20" ht="20.100000000000001" customHeight="1" x14ac:dyDescent="0.3">
      <c r="R1039" s="12"/>
      <c r="S1039" s="12"/>
      <c r="T1039" s="12"/>
    </row>
    <row r="1040" spans="18:20" ht="20.100000000000001" customHeight="1" x14ac:dyDescent="0.3">
      <c r="R1040" s="12"/>
      <c r="S1040" s="12"/>
      <c r="T1040" s="12"/>
    </row>
    <row r="1041" spans="18:20" ht="20.100000000000001" customHeight="1" x14ac:dyDescent="0.3">
      <c r="R1041" s="12"/>
      <c r="S1041" s="12"/>
      <c r="T1041" s="12"/>
    </row>
    <row r="1042" spans="18:20" ht="20.100000000000001" customHeight="1" x14ac:dyDescent="0.3">
      <c r="R1042" s="12"/>
      <c r="S1042" s="12"/>
      <c r="T1042" s="12"/>
    </row>
    <row r="1043" spans="18:20" ht="20.100000000000001" customHeight="1" x14ac:dyDescent="0.3">
      <c r="R1043" s="12"/>
      <c r="S1043" s="12"/>
      <c r="T1043" s="12"/>
    </row>
    <row r="1044" spans="18:20" ht="20.100000000000001" customHeight="1" x14ac:dyDescent="0.3">
      <c r="R1044" s="12"/>
      <c r="S1044" s="12"/>
      <c r="T1044" s="12"/>
    </row>
    <row r="1045" spans="18:20" ht="20.100000000000001" customHeight="1" x14ac:dyDescent="0.3">
      <c r="R1045" s="12"/>
      <c r="S1045" s="12"/>
      <c r="T1045" s="12"/>
    </row>
    <row r="1046" spans="18:20" ht="20.100000000000001" customHeight="1" x14ac:dyDescent="0.3">
      <c r="R1046" s="12"/>
      <c r="S1046" s="12"/>
      <c r="T1046" s="12"/>
    </row>
    <row r="1047" spans="18:20" ht="20.100000000000001" customHeight="1" x14ac:dyDescent="0.3">
      <c r="R1047" s="12"/>
      <c r="S1047" s="12"/>
      <c r="T1047" s="12"/>
    </row>
    <row r="1048" spans="18:20" ht="20.100000000000001" customHeight="1" x14ac:dyDescent="0.3">
      <c r="R1048" s="12"/>
      <c r="S1048" s="12"/>
      <c r="T1048" s="12"/>
    </row>
    <row r="1049" spans="18:20" ht="20.100000000000001" customHeight="1" x14ac:dyDescent="0.3">
      <c r="R1049" s="12"/>
      <c r="S1049" s="12"/>
      <c r="T1049" s="12"/>
    </row>
    <row r="1050" spans="18:20" ht="20.100000000000001" customHeight="1" x14ac:dyDescent="0.3">
      <c r="R1050" s="12"/>
      <c r="S1050" s="12"/>
      <c r="T1050" s="12"/>
    </row>
    <row r="1051" spans="18:20" ht="20.100000000000001" customHeight="1" x14ac:dyDescent="0.3">
      <c r="R1051" s="12"/>
      <c r="S1051" s="12"/>
      <c r="T1051" s="12"/>
    </row>
    <row r="1052" spans="18:20" ht="20.100000000000001" customHeight="1" x14ac:dyDescent="0.3">
      <c r="R1052" s="12"/>
      <c r="S1052" s="12"/>
      <c r="T1052" s="12"/>
    </row>
    <row r="1053" spans="18:20" ht="20.100000000000001" customHeight="1" x14ac:dyDescent="0.3">
      <c r="R1053" s="12"/>
      <c r="S1053" s="12"/>
      <c r="T1053" s="12"/>
    </row>
    <row r="1054" spans="18:20" ht="20.100000000000001" customHeight="1" x14ac:dyDescent="0.3">
      <c r="R1054" s="12"/>
      <c r="S1054" s="12"/>
      <c r="T1054" s="12"/>
    </row>
    <row r="1055" spans="18:20" ht="20.100000000000001" customHeight="1" x14ac:dyDescent="0.3">
      <c r="R1055" s="12"/>
      <c r="S1055" s="12"/>
      <c r="T1055" s="12"/>
    </row>
    <row r="1056" spans="18:20" ht="20.100000000000001" customHeight="1" x14ac:dyDescent="0.3">
      <c r="R1056" s="12"/>
      <c r="S1056" s="12"/>
      <c r="T1056" s="12"/>
    </row>
    <row r="1057" spans="18:20" ht="20.100000000000001" customHeight="1" x14ac:dyDescent="0.3">
      <c r="R1057" s="12"/>
      <c r="S1057" s="12"/>
      <c r="T1057" s="12"/>
    </row>
    <row r="1058" spans="18:20" ht="20.100000000000001" customHeight="1" x14ac:dyDescent="0.3">
      <c r="R1058" s="12"/>
      <c r="S1058" s="12"/>
      <c r="T1058" s="12"/>
    </row>
    <row r="1059" spans="18:20" ht="20.100000000000001" customHeight="1" x14ac:dyDescent="0.3">
      <c r="R1059" s="12"/>
      <c r="S1059" s="12"/>
      <c r="T1059" s="12"/>
    </row>
    <row r="1060" spans="18:20" ht="20.100000000000001" customHeight="1" x14ac:dyDescent="0.3">
      <c r="R1060" s="12"/>
      <c r="S1060" s="12"/>
      <c r="T1060" s="12"/>
    </row>
    <row r="1061" spans="18:20" ht="20.100000000000001" customHeight="1" x14ac:dyDescent="0.3">
      <c r="R1061" s="12"/>
      <c r="S1061" s="12"/>
      <c r="T1061" s="12"/>
    </row>
    <row r="1062" spans="18:20" ht="20.100000000000001" customHeight="1" x14ac:dyDescent="0.3">
      <c r="R1062" s="12"/>
      <c r="S1062" s="12"/>
      <c r="T1062" s="12"/>
    </row>
    <row r="1063" spans="18:20" ht="20.100000000000001" customHeight="1" x14ac:dyDescent="0.3">
      <c r="R1063" s="12"/>
      <c r="S1063" s="12"/>
      <c r="T1063" s="12"/>
    </row>
    <row r="1064" spans="18:20" ht="20.100000000000001" customHeight="1" x14ac:dyDescent="0.3">
      <c r="R1064" s="12"/>
      <c r="S1064" s="12"/>
      <c r="T1064" s="12"/>
    </row>
    <row r="1065" spans="18:20" ht="20.100000000000001" customHeight="1" x14ac:dyDescent="0.3">
      <c r="R1065" s="12"/>
      <c r="S1065" s="12"/>
      <c r="T1065" s="12"/>
    </row>
    <row r="1066" spans="18:20" ht="20.100000000000001" customHeight="1" x14ac:dyDescent="0.3">
      <c r="R1066" s="12"/>
      <c r="S1066" s="12"/>
      <c r="T1066" s="12"/>
    </row>
    <row r="1067" spans="18:20" ht="20.100000000000001" customHeight="1" x14ac:dyDescent="0.3">
      <c r="R1067" s="12"/>
      <c r="S1067" s="12"/>
      <c r="T1067" s="12"/>
    </row>
    <row r="1068" spans="18:20" ht="20.100000000000001" customHeight="1" x14ac:dyDescent="0.3">
      <c r="R1068" s="12"/>
      <c r="S1068" s="12"/>
      <c r="T1068" s="12"/>
    </row>
    <row r="1069" spans="18:20" ht="20.100000000000001" customHeight="1" x14ac:dyDescent="0.3">
      <c r="R1069" s="12"/>
      <c r="S1069" s="12"/>
      <c r="T1069" s="12"/>
    </row>
    <row r="1070" spans="18:20" ht="20.100000000000001" customHeight="1" x14ac:dyDescent="0.3">
      <c r="R1070" s="12"/>
      <c r="S1070" s="12"/>
      <c r="T1070" s="12"/>
    </row>
    <row r="1071" spans="18:20" ht="20.100000000000001" customHeight="1" x14ac:dyDescent="0.3">
      <c r="R1071" s="12"/>
      <c r="S1071" s="12"/>
      <c r="T1071" s="12"/>
    </row>
    <row r="1072" spans="18:20" ht="20.100000000000001" customHeight="1" x14ac:dyDescent="0.3">
      <c r="R1072" s="12"/>
      <c r="S1072" s="12"/>
      <c r="T1072" s="12"/>
    </row>
    <row r="1073" spans="18:20" ht="20.100000000000001" customHeight="1" x14ac:dyDescent="0.3">
      <c r="R1073" s="12"/>
      <c r="S1073" s="12"/>
      <c r="T1073" s="12"/>
    </row>
    <row r="1074" spans="18:20" ht="20.100000000000001" customHeight="1" x14ac:dyDescent="0.3">
      <c r="R1074" s="12"/>
      <c r="S1074" s="12"/>
      <c r="T1074" s="12"/>
    </row>
    <row r="1075" spans="18:20" ht="20.100000000000001" customHeight="1" x14ac:dyDescent="0.3">
      <c r="R1075" s="12"/>
      <c r="S1075" s="12"/>
      <c r="T1075" s="12"/>
    </row>
    <row r="1076" spans="18:20" ht="20.100000000000001" customHeight="1" x14ac:dyDescent="0.3">
      <c r="R1076" s="12"/>
      <c r="S1076" s="12"/>
      <c r="T1076" s="12"/>
    </row>
    <row r="1077" spans="18:20" ht="20.100000000000001" customHeight="1" x14ac:dyDescent="0.3">
      <c r="R1077" s="12"/>
      <c r="S1077" s="12"/>
      <c r="T1077" s="12"/>
    </row>
    <row r="1078" spans="18:20" ht="20.100000000000001" customHeight="1" x14ac:dyDescent="0.3">
      <c r="R1078" s="12"/>
      <c r="S1078" s="12"/>
      <c r="T1078" s="12"/>
    </row>
    <row r="1079" spans="18:20" ht="20.100000000000001" customHeight="1" x14ac:dyDescent="0.3">
      <c r="R1079" s="12"/>
      <c r="S1079" s="12"/>
      <c r="T1079" s="12"/>
    </row>
    <row r="1080" spans="18:20" ht="20.100000000000001" customHeight="1" x14ac:dyDescent="0.3">
      <c r="R1080" s="12"/>
      <c r="S1080" s="12"/>
      <c r="T1080" s="12"/>
    </row>
    <row r="1081" spans="18:20" ht="20.100000000000001" customHeight="1" x14ac:dyDescent="0.3">
      <c r="R1081" s="12"/>
      <c r="S1081" s="12"/>
      <c r="T1081" s="12"/>
    </row>
    <row r="1082" spans="18:20" ht="20.100000000000001" customHeight="1" x14ac:dyDescent="0.3">
      <c r="R1082" s="12"/>
      <c r="S1082" s="12"/>
      <c r="T1082" s="12"/>
    </row>
    <row r="1083" spans="18:20" ht="20.100000000000001" customHeight="1" x14ac:dyDescent="0.3">
      <c r="R1083" s="12"/>
      <c r="S1083" s="12"/>
      <c r="T1083" s="12"/>
    </row>
    <row r="1084" spans="18:20" ht="20.100000000000001" customHeight="1" x14ac:dyDescent="0.3">
      <c r="R1084" s="12"/>
      <c r="S1084" s="12"/>
      <c r="T1084" s="12"/>
    </row>
    <row r="1085" spans="18:20" ht="20.100000000000001" customHeight="1" x14ac:dyDescent="0.3">
      <c r="R1085" s="12"/>
      <c r="S1085" s="12"/>
      <c r="T1085" s="12"/>
    </row>
    <row r="1086" spans="18:20" ht="20.100000000000001" customHeight="1" x14ac:dyDescent="0.3">
      <c r="R1086" s="12"/>
      <c r="S1086" s="12"/>
      <c r="T1086" s="12"/>
    </row>
    <row r="1087" spans="18:20" ht="20.100000000000001" customHeight="1" x14ac:dyDescent="0.3">
      <c r="R1087" s="12"/>
      <c r="S1087" s="12"/>
      <c r="T1087" s="12"/>
    </row>
    <row r="1088" spans="18:20" ht="20.100000000000001" customHeight="1" x14ac:dyDescent="0.3">
      <c r="R1088" s="12"/>
      <c r="S1088" s="12"/>
      <c r="T1088" s="12"/>
    </row>
    <row r="1089" spans="18:20" ht="20.100000000000001" customHeight="1" x14ac:dyDescent="0.3">
      <c r="R1089" s="12"/>
      <c r="S1089" s="12"/>
      <c r="T1089" s="12"/>
    </row>
    <row r="1090" spans="18:20" ht="20.100000000000001" customHeight="1" x14ac:dyDescent="0.3">
      <c r="R1090" s="12"/>
      <c r="S1090" s="12"/>
      <c r="T1090" s="12"/>
    </row>
    <row r="1091" spans="18:20" ht="20.100000000000001" customHeight="1" x14ac:dyDescent="0.3">
      <c r="R1091" s="12"/>
      <c r="S1091" s="12"/>
      <c r="T1091" s="12"/>
    </row>
    <row r="1092" spans="18:20" ht="20.100000000000001" customHeight="1" x14ac:dyDescent="0.3">
      <c r="R1092" s="12"/>
      <c r="S1092" s="12"/>
      <c r="T1092" s="12"/>
    </row>
    <row r="1093" spans="18:20" ht="20.100000000000001" customHeight="1" x14ac:dyDescent="0.3">
      <c r="R1093" s="12"/>
      <c r="S1093" s="12"/>
      <c r="T1093" s="12"/>
    </row>
    <row r="1094" spans="18:20" ht="20.100000000000001" customHeight="1" x14ac:dyDescent="0.3">
      <c r="R1094" s="12"/>
      <c r="S1094" s="12"/>
      <c r="T1094" s="12"/>
    </row>
    <row r="1095" spans="18:20" ht="20.100000000000001" customHeight="1" x14ac:dyDescent="0.3">
      <c r="R1095" s="12"/>
      <c r="S1095" s="12"/>
      <c r="T1095" s="12"/>
    </row>
    <row r="1096" spans="18:20" ht="20.100000000000001" customHeight="1" x14ac:dyDescent="0.3">
      <c r="R1096" s="12"/>
      <c r="S1096" s="12"/>
      <c r="T1096" s="12"/>
    </row>
    <row r="1097" spans="18:20" ht="20.100000000000001" customHeight="1" x14ac:dyDescent="0.3">
      <c r="R1097" s="12"/>
      <c r="S1097" s="12"/>
      <c r="T1097" s="12"/>
    </row>
    <row r="1098" spans="18:20" ht="20.100000000000001" customHeight="1" x14ac:dyDescent="0.3">
      <c r="R1098" s="12"/>
      <c r="S1098" s="12"/>
      <c r="T1098" s="12"/>
    </row>
    <row r="1099" spans="18:20" ht="20.100000000000001" customHeight="1" x14ac:dyDescent="0.3">
      <c r="R1099" s="12"/>
      <c r="S1099" s="12"/>
      <c r="T1099" s="12"/>
    </row>
    <row r="1100" spans="18:20" ht="20.100000000000001" customHeight="1" x14ac:dyDescent="0.3">
      <c r="R1100" s="12"/>
      <c r="S1100" s="12"/>
      <c r="T1100" s="12"/>
    </row>
    <row r="1101" spans="18:20" ht="20.100000000000001" customHeight="1" x14ac:dyDescent="0.3">
      <c r="R1101" s="12"/>
      <c r="S1101" s="12"/>
      <c r="T1101" s="12"/>
    </row>
    <row r="1102" spans="18:20" ht="20.100000000000001" customHeight="1" x14ac:dyDescent="0.3">
      <c r="R1102" s="12"/>
      <c r="S1102" s="12"/>
      <c r="T1102" s="12"/>
    </row>
    <row r="1103" spans="18:20" ht="20.100000000000001" customHeight="1" x14ac:dyDescent="0.3">
      <c r="R1103" s="12"/>
      <c r="S1103" s="12"/>
      <c r="T1103" s="12"/>
    </row>
    <row r="1104" spans="18:20" ht="20.100000000000001" customHeight="1" x14ac:dyDescent="0.3">
      <c r="R1104" s="12"/>
      <c r="S1104" s="12"/>
      <c r="T1104" s="12"/>
    </row>
    <row r="1105" spans="18:20" ht="20.100000000000001" customHeight="1" x14ac:dyDescent="0.3">
      <c r="R1105" s="12"/>
      <c r="S1105" s="12"/>
      <c r="T1105" s="12"/>
    </row>
    <row r="1106" spans="18:20" ht="20.100000000000001" customHeight="1" x14ac:dyDescent="0.3">
      <c r="R1106" s="12"/>
      <c r="S1106" s="12"/>
      <c r="T1106" s="12"/>
    </row>
    <row r="1107" spans="18:20" ht="20.100000000000001" customHeight="1" x14ac:dyDescent="0.3">
      <c r="R1107" s="12"/>
      <c r="S1107" s="12"/>
      <c r="T1107" s="12"/>
    </row>
    <row r="1108" spans="18:20" ht="20.100000000000001" customHeight="1" x14ac:dyDescent="0.3">
      <c r="R1108" s="12"/>
      <c r="S1108" s="12"/>
      <c r="T1108" s="12"/>
    </row>
    <row r="1109" spans="18:20" ht="20.100000000000001" customHeight="1" x14ac:dyDescent="0.3">
      <c r="R1109" s="12"/>
      <c r="S1109" s="12"/>
      <c r="T1109" s="12"/>
    </row>
    <row r="1110" spans="18:20" ht="20.100000000000001" customHeight="1" x14ac:dyDescent="0.3">
      <c r="R1110" s="12"/>
      <c r="S1110" s="12"/>
      <c r="T1110" s="12"/>
    </row>
    <row r="1111" spans="18:20" ht="20.100000000000001" customHeight="1" x14ac:dyDescent="0.3">
      <c r="R1111" s="12"/>
      <c r="S1111" s="12"/>
      <c r="T1111" s="12"/>
    </row>
    <row r="1112" spans="18:20" ht="20.100000000000001" customHeight="1" x14ac:dyDescent="0.3">
      <c r="R1112" s="12"/>
      <c r="S1112" s="12"/>
      <c r="T1112" s="12"/>
    </row>
    <row r="1113" spans="18:20" ht="20.100000000000001" customHeight="1" x14ac:dyDescent="0.3">
      <c r="R1113" s="12"/>
      <c r="S1113" s="12"/>
      <c r="T1113" s="12"/>
    </row>
    <row r="1114" spans="18:20" ht="20.100000000000001" customHeight="1" x14ac:dyDescent="0.3">
      <c r="R1114" s="12"/>
      <c r="S1114" s="12"/>
      <c r="T1114" s="12"/>
    </row>
    <row r="1115" spans="18:20" ht="20.100000000000001" customHeight="1" x14ac:dyDescent="0.3">
      <c r="R1115" s="12"/>
      <c r="S1115" s="12"/>
      <c r="T1115" s="12"/>
    </row>
    <row r="1116" spans="18:20" ht="20.100000000000001" customHeight="1" x14ac:dyDescent="0.3">
      <c r="R1116" s="12"/>
      <c r="S1116" s="12"/>
      <c r="T1116" s="12"/>
    </row>
    <row r="1117" spans="18:20" ht="20.100000000000001" customHeight="1" x14ac:dyDescent="0.3">
      <c r="R1117" s="12"/>
      <c r="S1117" s="12"/>
      <c r="T1117" s="12"/>
    </row>
    <row r="1118" spans="18:20" ht="20.100000000000001" customHeight="1" x14ac:dyDescent="0.3">
      <c r="R1118" s="12"/>
      <c r="S1118" s="12"/>
      <c r="T1118" s="12"/>
    </row>
    <row r="1119" spans="18:20" ht="20.100000000000001" customHeight="1" x14ac:dyDescent="0.3">
      <c r="R1119" s="12"/>
      <c r="S1119" s="12"/>
      <c r="T1119" s="12"/>
    </row>
    <row r="1120" spans="18:20" ht="20.100000000000001" customHeight="1" x14ac:dyDescent="0.3">
      <c r="R1120" s="12"/>
      <c r="S1120" s="12"/>
      <c r="T1120" s="12"/>
    </row>
    <row r="1121" spans="18:20" ht="20.100000000000001" customHeight="1" x14ac:dyDescent="0.3">
      <c r="R1121" s="12"/>
      <c r="S1121" s="12"/>
      <c r="T1121" s="12"/>
    </row>
    <row r="1122" spans="18:20" ht="20.100000000000001" customHeight="1" x14ac:dyDescent="0.3">
      <c r="R1122" s="12"/>
      <c r="S1122" s="12"/>
      <c r="T1122" s="12"/>
    </row>
    <row r="1123" spans="18:20" ht="20.100000000000001" customHeight="1" x14ac:dyDescent="0.3">
      <c r="R1123" s="12"/>
      <c r="S1123" s="12"/>
      <c r="T1123" s="12"/>
    </row>
    <row r="1124" spans="18:20" ht="20.100000000000001" customHeight="1" x14ac:dyDescent="0.3">
      <c r="R1124" s="12"/>
      <c r="S1124" s="12"/>
      <c r="T1124" s="12"/>
    </row>
    <row r="1125" spans="18:20" ht="20.100000000000001" customHeight="1" x14ac:dyDescent="0.3">
      <c r="R1125" s="12"/>
      <c r="S1125" s="12"/>
      <c r="T1125" s="12"/>
    </row>
    <row r="1126" spans="18:20" ht="20.100000000000001" customHeight="1" x14ac:dyDescent="0.3">
      <c r="R1126" s="12"/>
      <c r="S1126" s="12"/>
      <c r="T1126" s="12"/>
    </row>
    <row r="1127" spans="18:20" ht="20.100000000000001" customHeight="1" x14ac:dyDescent="0.3">
      <c r="R1127" s="12"/>
      <c r="S1127" s="12"/>
      <c r="T1127" s="12"/>
    </row>
    <row r="1128" spans="18:20" ht="20.100000000000001" customHeight="1" x14ac:dyDescent="0.3">
      <c r="R1128" s="12"/>
      <c r="S1128" s="12"/>
      <c r="T1128" s="12"/>
    </row>
    <row r="1129" spans="18:20" ht="20.100000000000001" customHeight="1" x14ac:dyDescent="0.3">
      <c r="R1129" s="12"/>
      <c r="S1129" s="12"/>
      <c r="T1129" s="12"/>
    </row>
    <row r="1130" spans="18:20" ht="20.100000000000001" customHeight="1" x14ac:dyDescent="0.3">
      <c r="R1130" s="12"/>
      <c r="S1130" s="12"/>
      <c r="T1130" s="12"/>
    </row>
    <row r="1131" spans="18:20" ht="20.100000000000001" customHeight="1" x14ac:dyDescent="0.3">
      <c r="R1131" s="12"/>
      <c r="S1131" s="12"/>
      <c r="T1131" s="12"/>
    </row>
    <row r="1132" spans="18:20" ht="20.100000000000001" customHeight="1" x14ac:dyDescent="0.3">
      <c r="R1132" s="12"/>
      <c r="S1132" s="12"/>
      <c r="T1132" s="12"/>
    </row>
    <row r="1133" spans="18:20" ht="20.100000000000001" customHeight="1" x14ac:dyDescent="0.3">
      <c r="R1133" s="12"/>
      <c r="T1133" s="12"/>
    </row>
    <row r="1134" spans="18:20" ht="20.100000000000001" customHeight="1" x14ac:dyDescent="0.3">
      <c r="R1134" s="12"/>
      <c r="T1134" s="12"/>
    </row>
    <row r="1135" spans="18:20" ht="20.100000000000001" customHeight="1" x14ac:dyDescent="0.3">
      <c r="R1135" s="12"/>
      <c r="T1135" s="12"/>
    </row>
    <row r="1136" spans="18:20" ht="20.100000000000001" customHeight="1" x14ac:dyDescent="0.3">
      <c r="R1136" s="12"/>
      <c r="T1136" s="12"/>
    </row>
  </sheetData>
  <mergeCells count="91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</mergeCells>
  <phoneticPr fontId="20" type="noConversion"/>
  <conditionalFormatting sqref="V6:W15 V16 R5:W5 S16:U261 V17:X261 R6:T261">
    <cfRule type="expression" dxfId="42" priority="98">
      <formula>$Q5=""</formula>
    </cfRule>
  </conditionalFormatting>
  <conditionalFormatting sqref="AS5:AS261">
    <cfRule type="cellIs" dxfId="41" priority="87" operator="equal">
      <formula>"Preenchimento está OK"</formula>
    </cfRule>
  </conditionalFormatting>
  <conditionalFormatting sqref="AS5:AS261">
    <cfRule type="expression" dxfId="40" priority="74">
      <formula>AS5&lt;&gt;"Preenchimento está OK"</formula>
    </cfRule>
  </conditionalFormatting>
  <conditionalFormatting sqref="S6:U15">
    <cfRule type="expression" dxfId="39" priority="38">
      <formula>$Q6=""</formula>
    </cfRule>
  </conditionalFormatting>
  <conditionalFormatting sqref="X5:X15">
    <cfRule type="expression" dxfId="38" priority="34">
      <formula>$Q5=""</formula>
    </cfRule>
  </conditionalFormatting>
  <conditionalFormatting sqref="W16:X16">
    <cfRule type="expression" dxfId="37" priority="33">
      <formula>$Q16=""</formula>
    </cfRule>
  </conditionalFormatting>
  <conditionalFormatting sqref="Z5:Z261">
    <cfRule type="cellIs" dxfId="36" priority="8" operator="equal">
      <formula>"Preenchimento está OK"</formula>
    </cfRule>
  </conditionalFormatting>
  <conditionalFormatting sqref="AR5:AR261">
    <cfRule type="cellIs" dxfId="35" priority="7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800EA2D-2593-4F50-8E51-958B12E937B0}">
            <xm:f>'Ocultar - Fórmulas'!BI2=FALSE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AJ6:AP43</xm:sqref>
        </x14:conditionalFormatting>
        <x14:conditionalFormatting xmlns:xm="http://schemas.microsoft.com/office/excel/2006/main">
          <x14:cfRule type="expression" priority="114" id="{A800EA2D-2593-4F50-8E51-958B12E937B0}">
            <xm:f>'Ocultar - Fórmulas'!AR46=FALSE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AA44:AI261</xm:sqref>
        </x14:conditionalFormatting>
        <x14:conditionalFormatting xmlns:xm="http://schemas.microsoft.com/office/excel/2006/main">
          <x14:cfRule type="expression" priority="4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  <x14:conditionalFormatting xmlns:xm="http://schemas.microsoft.com/office/excel/2006/main">
          <x14:cfRule type="expression" priority="118" id="{A800EA2D-2593-4F50-8E51-958B12E937B0}">
            <xm:f>'Ocultar - Fórmulas'!BI46=FALSE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AJ44:AP261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workbookViewId="0">
      <selection sqref="A1:A8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27" t="s">
        <v>251</v>
      </c>
      <c r="B1" s="128"/>
    </row>
    <row r="2" spans="1:2" ht="14.4" customHeight="1" thickBot="1" x14ac:dyDescent="0.35">
      <c r="A2" s="125" t="s">
        <v>244</v>
      </c>
      <c r="B2" s="126"/>
    </row>
    <row r="3" spans="1:2" ht="14.4" customHeight="1" thickBot="1" x14ac:dyDescent="0.35">
      <c r="A3" s="125" t="s">
        <v>245</v>
      </c>
      <c r="B3" s="126"/>
    </row>
    <row r="4" spans="1:2" ht="14.4" customHeight="1" thickBot="1" x14ac:dyDescent="0.35">
      <c r="A4" s="125" t="s">
        <v>246</v>
      </c>
      <c r="B4" s="126"/>
    </row>
    <row r="5" spans="1:2" ht="14.4" customHeight="1" thickBot="1" x14ac:dyDescent="0.35">
      <c r="A5" s="125" t="s">
        <v>247</v>
      </c>
      <c r="B5" s="126"/>
    </row>
    <row r="6" spans="1:2" ht="14.4" customHeight="1" thickBot="1" x14ac:dyDescent="0.35">
      <c r="A6" s="125" t="s">
        <v>248</v>
      </c>
      <c r="B6" s="126"/>
    </row>
    <row r="7" spans="1:2" ht="14.4" customHeight="1" thickBot="1" x14ac:dyDescent="0.35">
      <c r="A7" s="125" t="s">
        <v>249</v>
      </c>
      <c r="B7" s="126"/>
    </row>
    <row r="8" spans="1:2" ht="14.4" customHeight="1" x14ac:dyDescent="0.3">
      <c r="A8" s="125" t="s">
        <v>250</v>
      </c>
      <c r="B8" s="12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Z263"/>
  <sheetViews>
    <sheetView topLeftCell="X1" zoomScale="80" zoomScaleNormal="80" workbookViewId="0">
      <selection activeCell="AA7" sqref="AA7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7" max="31" width="15.109375" bestFit="1" customWidth="1"/>
    <col min="32" max="34" width="11.88671875" bestFit="1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15" width="14.44140625" bestFit="1" customWidth="1"/>
    <col min="117" max="117" width="85.6640625" bestFit="1" customWidth="1"/>
    <col min="118" max="120" width="11.109375" customWidth="1"/>
    <col min="121" max="121" width="11.88671875" bestFit="1" customWidth="1"/>
    <col min="122" max="122" width="11.109375" customWidth="1"/>
    <col min="123" max="123" width="11.88671875" bestFit="1" customWidth="1"/>
    <col min="124" max="125" width="11.109375" customWidth="1"/>
  </cols>
  <sheetData>
    <row r="1" spans="11:130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211</v>
      </c>
      <c r="AB1" t="s">
        <v>212</v>
      </c>
      <c r="AC1" t="s">
        <v>213</v>
      </c>
      <c r="AD1" t="s">
        <v>214</v>
      </c>
      <c r="AE1" t="s">
        <v>215</v>
      </c>
      <c r="AF1" t="s">
        <v>216</v>
      </c>
      <c r="AG1" t="s">
        <v>217</v>
      </c>
      <c r="AH1" t="s">
        <v>218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219</v>
      </c>
      <c r="DI1" t="s">
        <v>220</v>
      </c>
      <c r="DJ1" t="s">
        <v>221</v>
      </c>
      <c r="DK1" t="s">
        <v>222</v>
      </c>
      <c r="DM1" s="13" t="s">
        <v>188</v>
      </c>
      <c r="DN1" s="13" t="s">
        <v>80</v>
      </c>
      <c r="DO1" s="13" t="s">
        <v>27</v>
      </c>
      <c r="DP1" s="13" t="s">
        <v>28</v>
      </c>
      <c r="DQ1" s="13" t="s">
        <v>29</v>
      </c>
      <c r="DR1" s="13" t="s">
        <v>30</v>
      </c>
      <c r="DS1" s="13" t="s">
        <v>31</v>
      </c>
      <c r="DT1" s="13" t="s">
        <v>32</v>
      </c>
      <c r="DV1" s="21"/>
      <c r="DW1" s="21"/>
      <c r="DX1" s="21"/>
      <c r="DY1" s="21"/>
      <c r="DZ1" s="21"/>
    </row>
    <row r="2" spans="11:130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 s="7">
        <v>1</v>
      </c>
      <c r="T2" s="7">
        <v>2</v>
      </c>
      <c r="U2" s="7">
        <v>3</v>
      </c>
      <c r="V2" s="7">
        <v>4</v>
      </c>
      <c r="W2" s="7">
        <v>5</v>
      </c>
      <c r="X2" s="7">
        <v>6</v>
      </c>
      <c r="Y2" s="7">
        <v>7</v>
      </c>
      <c r="Z2" s="7">
        <v>8</v>
      </c>
      <c r="AA2" s="7">
        <v>9</v>
      </c>
      <c r="AB2" s="7">
        <v>10</v>
      </c>
      <c r="AC2" s="7">
        <v>11</v>
      </c>
      <c r="AD2" s="7">
        <v>12</v>
      </c>
      <c r="AE2" s="7">
        <v>13</v>
      </c>
      <c r="AF2" s="7">
        <v>14</v>
      </c>
      <c r="AG2" s="7">
        <v>15</v>
      </c>
      <c r="AH2" s="7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SUM(CM:CN)</f>
        <v>0</v>
      </c>
      <c r="DE2" s="5">
        <f>SUM(CO:CP)</f>
        <v>0</v>
      </c>
      <c r="DF2" s="5">
        <f>SUM(CQ:CR)</f>
        <v>0</v>
      </c>
      <c r="DG2" s="5">
        <f>SUM(CS:CT)</f>
        <v>0</v>
      </c>
      <c r="DH2" s="5">
        <f>SUM(CU:CV)</f>
        <v>0</v>
      </c>
      <c r="DI2" s="5">
        <f>SUM(CW:CX)</f>
        <v>0</v>
      </c>
      <c r="DJ2" s="5">
        <f>SUM(CY:CZ)</f>
        <v>0</v>
      </c>
      <c r="DK2" s="5">
        <f>SUM(DA:DB)</f>
        <v>0</v>
      </c>
      <c r="DM2" s="37">
        <f>IFERROR(VLOOKUP('Ocultar - Fórmulas'!DM1,'Ocultar - Dinâmica'!$AF$71:$AG$86,2,0),0)</f>
        <v>0</v>
      </c>
      <c r="DN2" s="37">
        <f>IFERROR(VLOOKUP('Ocultar - Fórmulas'!DN1,'Ocultar - Dinâmica'!$AF$71:$AG$86,2,0),0)</f>
        <v>0</v>
      </c>
      <c r="DO2" s="37">
        <f>IFERROR(VLOOKUP('Ocultar - Fórmulas'!DO1,'Ocultar - Dinâmica'!$AF$71:$AG$86,2,0),0)</f>
        <v>0</v>
      </c>
      <c r="DP2" s="37">
        <f>IFERROR(VLOOKUP('Ocultar - Fórmulas'!DP1,'Ocultar - Dinâmica'!$AF$71:$AG$86,2,0),0)</f>
        <v>0</v>
      </c>
      <c r="DQ2" s="37">
        <f>IFERROR(VLOOKUP('Ocultar - Fórmulas'!DQ1,'Ocultar - Dinâmica'!$AF$71:$AG$86,2,0),0)</f>
        <v>0</v>
      </c>
      <c r="DR2" s="37">
        <f>IFERROR(VLOOKUP('Ocultar - Fórmulas'!DR1,'Ocultar - Dinâmica'!$AF$71:$AG$86,2,0),0)</f>
        <v>0</v>
      </c>
      <c r="DS2" s="37">
        <f>IFERROR(VLOOKUP('Ocultar - Fórmulas'!DS1,'Ocultar - Dinâmica'!$AF$71:$AG$86,2,0),0)</f>
        <v>0</v>
      </c>
      <c r="DT2" s="37">
        <f>IFERROR(VLOOKUP('Ocultar - Fórmulas'!DT1,'Ocultar - Dinâmica'!$AF$71:$AG$86,2,0),0)</f>
        <v>0</v>
      </c>
      <c r="DV2" s="21"/>
      <c r="DW2" s="21"/>
      <c r="DX2" s="21"/>
      <c r="DY2" s="21"/>
      <c r="DZ2" s="21"/>
    </row>
    <row r="3" spans="11:130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1" t="str">
        <f>IFERROR(DD2/SUM($DD$2:$DK$2),"-")</f>
        <v>-</v>
      </c>
      <c r="DE3" s="11" t="str">
        <f t="shared" ref="DE3:DK3" si="20">IFERROR(DE2/SUM($DD$2:$DK$2),"-")</f>
        <v>-</v>
      </c>
      <c r="DF3" s="11" t="str">
        <f t="shared" si="20"/>
        <v>-</v>
      </c>
      <c r="DG3" s="11" t="str">
        <f t="shared" si="20"/>
        <v>-</v>
      </c>
      <c r="DH3" s="11" t="str">
        <f t="shared" si="20"/>
        <v>-</v>
      </c>
      <c r="DI3" s="11" t="str">
        <f t="shared" si="20"/>
        <v>-</v>
      </c>
      <c r="DJ3" s="11" t="str">
        <f t="shared" si="20"/>
        <v>-</v>
      </c>
      <c r="DK3" s="11" t="str">
        <f t="shared" si="20"/>
        <v>-</v>
      </c>
      <c r="DM3" s="22" t="str">
        <f t="shared" ref="DM3:DT3" si="21">IFERROR(DM2/SUM($DM$2:$DT$2),"-")</f>
        <v>-</v>
      </c>
      <c r="DN3" s="22" t="str">
        <f t="shared" si="21"/>
        <v>-</v>
      </c>
      <c r="DO3" s="22" t="str">
        <f t="shared" si="21"/>
        <v>-</v>
      </c>
      <c r="DP3" s="22" t="str">
        <f t="shared" si="21"/>
        <v>-</v>
      </c>
      <c r="DQ3" s="22" t="str">
        <f t="shared" si="21"/>
        <v>-</v>
      </c>
      <c r="DR3" s="22" t="str">
        <f t="shared" si="21"/>
        <v>-</v>
      </c>
      <c r="DS3" s="22" t="str">
        <f t="shared" si="21"/>
        <v>-</v>
      </c>
      <c r="DT3" s="22" t="str">
        <f t="shared" si="21"/>
        <v>-</v>
      </c>
      <c r="DV3" s="21"/>
      <c r="DW3" s="21"/>
      <c r="DX3" s="21"/>
      <c r="DY3" s="21"/>
      <c r="DZ3" s="21"/>
    </row>
    <row r="4" spans="11:130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  <c r="DV4" s="21"/>
      <c r="DW4" s="21"/>
      <c r="DX4" s="21"/>
      <c r="DY4" s="21"/>
      <c r="DZ4" s="21"/>
    </row>
    <row r="5" spans="11:130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  <c r="DV5" s="21"/>
      <c r="DW5" s="21"/>
      <c r="DX5" s="21"/>
      <c r="DY5" s="21"/>
      <c r="DZ5" s="21"/>
    </row>
    <row r="6" spans="11:130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37" t="s">
        <v>108</v>
      </c>
      <c r="CK6" s="237"/>
      <c r="CL6" s="237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  <c r="DV6" s="21"/>
      <c r="DW6" s="21"/>
      <c r="DX6" s="21"/>
      <c r="DY6" s="21"/>
      <c r="DZ6" s="21"/>
    </row>
    <row r="7" spans="11:130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 s="7">
        <f>IFERROR(HLOOKUP(AA6,S1:AH2,2,0),0)</f>
        <v>0</v>
      </c>
      <c r="AB7" s="7"/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 t="shared" ref="CK7:CK24" si="22"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  <c r="DV7" s="21"/>
      <c r="DW7" s="21"/>
      <c r="DX7" s="21"/>
      <c r="DY7" s="21"/>
      <c r="DZ7" s="21"/>
    </row>
    <row r="8" spans="11:130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24" si="23">IF(CL8=TRUE,"Preenchimento está OK","Limpe o conteúdo digitado na célula cinza")</f>
        <v>Preenchimento está OK</v>
      </c>
      <c r="CK8" t="e">
        <f t="shared" si="22"/>
        <v>#N/A</v>
      </c>
      <c r="CL8" t="b">
        <f t="shared" ref="CL8:CL71" si="24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  <c r="DV8" s="21"/>
      <c r="DW8" s="21"/>
      <c r="DX8" s="21"/>
      <c r="DY8" s="21"/>
      <c r="DZ8" s="21"/>
    </row>
    <row r="9" spans="11:130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3"/>
        <v>Preenchimento está OK</v>
      </c>
      <c r="CK9" t="e">
        <f t="shared" si="22"/>
        <v>#N/A</v>
      </c>
      <c r="CL9" t="b">
        <f t="shared" si="24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30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3"/>
        <v>Preenchimento está OK</v>
      </c>
      <c r="CK10" t="e">
        <f t="shared" si="22"/>
        <v>#N/A</v>
      </c>
      <c r="CL10" t="b">
        <f t="shared" si="24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30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3"/>
        <v>Preenchimento está OK</v>
      </c>
      <c r="CK11" t="e">
        <f t="shared" si="22"/>
        <v>#N/A</v>
      </c>
      <c r="CL11" t="b">
        <f t="shared" si="24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30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3"/>
        <v>Preenchimento está OK</v>
      </c>
      <c r="CK12" t="e">
        <f t="shared" si="22"/>
        <v>#N/A</v>
      </c>
      <c r="CL12" t="b">
        <f t="shared" si="24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30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3"/>
        <v>Preenchimento está OK</v>
      </c>
      <c r="CK13" t="e">
        <f t="shared" si="22"/>
        <v>#N/A</v>
      </c>
      <c r="CL13" t="b">
        <f t="shared" si="24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30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3"/>
        <v>Preenchimento está OK</v>
      </c>
      <c r="CK14" t="e">
        <f t="shared" si="22"/>
        <v>#N/A</v>
      </c>
      <c r="CL14" t="b">
        <f t="shared" si="24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30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3"/>
        <v>Preenchimento está OK</v>
      </c>
      <c r="CK15" t="e">
        <f t="shared" si="22"/>
        <v>#N/A</v>
      </c>
      <c r="CL15" t="b">
        <f t="shared" si="24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30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3"/>
        <v>Preenchimento está OK</v>
      </c>
      <c r="CK16" t="e">
        <f t="shared" si="22"/>
        <v>#N/A</v>
      </c>
      <c r="CL16" t="b">
        <f t="shared" si="24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3"/>
        <v>Preenchimento está OK</v>
      </c>
      <c r="CK17" t="e">
        <f t="shared" si="22"/>
        <v>#N/A</v>
      </c>
      <c r="CL17" t="b">
        <f t="shared" si="24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3"/>
        <v>Preenchimento está OK</v>
      </c>
      <c r="CK18" t="e">
        <f t="shared" si="22"/>
        <v>#N/A</v>
      </c>
      <c r="CL18" t="b">
        <f t="shared" si="24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3"/>
        <v>Preenchimento está OK</v>
      </c>
      <c r="CK19" t="e">
        <f t="shared" si="22"/>
        <v>#N/A</v>
      </c>
      <c r="CL19" t="b">
        <f t="shared" si="24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3"/>
        <v>Preenchimento está OK</v>
      </c>
      <c r="CK20" t="e">
        <f t="shared" si="22"/>
        <v>#N/A</v>
      </c>
      <c r="CL20" t="b">
        <f t="shared" si="24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3"/>
        <v>Preenchimento está OK</v>
      </c>
      <c r="CK21" t="e">
        <f t="shared" si="22"/>
        <v>#N/A</v>
      </c>
      <c r="CL21" t="b">
        <f t="shared" si="24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5">AR22&amp;BI22</f>
        <v>FALSOSem valor</v>
      </c>
      <c r="CA22" t="str">
        <f t="shared" ref="CA22:CA39" si="26">AS22&amp;BJ22</f>
        <v>FALSOSem valor</v>
      </c>
      <c r="CB22" t="str">
        <f t="shared" ref="CB22:CB39" si="27">AT22&amp;BK22</f>
        <v>FALSOSem valor</v>
      </c>
      <c r="CC22" t="str">
        <f t="shared" ref="CC22:CC39" si="28">AU22&amp;BL22</f>
        <v>FALSOSem valor</v>
      </c>
      <c r="CD22" t="str">
        <f t="shared" ref="CD22:CD39" si="29">AV22&amp;BM22</f>
        <v>FALSOSem valor</v>
      </c>
      <c r="CE22" t="str">
        <f t="shared" ref="CE22:CE39" si="30">AW22&amp;BN22</f>
        <v>FALSOSem valor</v>
      </c>
      <c r="CF22" t="str">
        <f t="shared" ref="CF22:CF39" si="31">AX22&amp;BO22</f>
        <v>FALSOSem valor</v>
      </c>
      <c r="CG22" t="str">
        <f t="shared" ref="CG22:CG39" si="32">AY22&amp;BP22</f>
        <v>FALSOSem valor</v>
      </c>
      <c r="CH22">
        <f t="shared" ref="CH22:CH85" si="33">COUNTIF(BZ22:CG22,"FALSOCOM VALOR")</f>
        <v>0</v>
      </c>
      <c r="CJ22" t="str">
        <f t="shared" si="23"/>
        <v>Preenchimento está OK</v>
      </c>
      <c r="CK22" t="e">
        <f t="shared" si="22"/>
        <v>#N/A</v>
      </c>
      <c r="CL22" t="b">
        <f t="shared" si="24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5"/>
        <v>FALSOSem valor</v>
      </c>
      <c r="CA23" t="str">
        <f t="shared" si="26"/>
        <v>FALSOSem valor</v>
      </c>
      <c r="CB23" t="str">
        <f t="shared" si="27"/>
        <v>FALSOSem valor</v>
      </c>
      <c r="CC23" t="str">
        <f t="shared" si="28"/>
        <v>FALSOSem valor</v>
      </c>
      <c r="CD23" t="str">
        <f t="shared" si="29"/>
        <v>FALSOSem valor</v>
      </c>
      <c r="CE23" t="str">
        <f t="shared" si="30"/>
        <v>FALSOSem valor</v>
      </c>
      <c r="CF23" t="str">
        <f t="shared" si="31"/>
        <v>FALSOSem valor</v>
      </c>
      <c r="CG23" t="str">
        <f t="shared" si="32"/>
        <v>FALSOSem valor</v>
      </c>
      <c r="CH23">
        <f t="shared" si="33"/>
        <v>0</v>
      </c>
      <c r="CJ23" t="str">
        <f t="shared" si="23"/>
        <v>Preenchimento está OK</v>
      </c>
      <c r="CK23" t="e">
        <f t="shared" si="22"/>
        <v>#N/A</v>
      </c>
      <c r="CL23" t="b">
        <f t="shared" si="24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5"/>
        <v>FALSOSem valor</v>
      </c>
      <c r="CA24" t="str">
        <f t="shared" si="26"/>
        <v>FALSOSem valor</v>
      </c>
      <c r="CB24" t="str">
        <f t="shared" si="27"/>
        <v>FALSOSem valor</v>
      </c>
      <c r="CC24" t="str">
        <f t="shared" si="28"/>
        <v>FALSOSem valor</v>
      </c>
      <c r="CD24" t="str">
        <f t="shared" si="29"/>
        <v>FALSOSem valor</v>
      </c>
      <c r="CE24" t="str">
        <f t="shared" si="30"/>
        <v>FALSOSem valor</v>
      </c>
      <c r="CF24" t="str">
        <f t="shared" si="31"/>
        <v>FALSOSem valor</v>
      </c>
      <c r="CG24" t="str">
        <f t="shared" si="32"/>
        <v>FALSOSem valor</v>
      </c>
      <c r="CH24">
        <f t="shared" si="33"/>
        <v>0</v>
      </c>
      <c r="CJ24" t="str">
        <f t="shared" si="23"/>
        <v>Preenchimento está OK</v>
      </c>
      <c r="CK24" t="e">
        <f t="shared" si="22"/>
        <v>#N/A</v>
      </c>
      <c r="CL24" t="b">
        <f t="shared" si="24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5"/>
        <v>FALSOSem valor</v>
      </c>
      <c r="CA25" t="str">
        <f t="shared" si="26"/>
        <v>FALSOSem valor</v>
      </c>
      <c r="CB25" t="str">
        <f t="shared" si="27"/>
        <v>FALSOSem valor</v>
      </c>
      <c r="CC25" t="str">
        <f t="shared" si="28"/>
        <v>FALSOSem valor</v>
      </c>
      <c r="CD25" t="str">
        <f t="shared" si="29"/>
        <v>FALSOSem valor</v>
      </c>
      <c r="CE25" t="str">
        <f t="shared" si="30"/>
        <v>FALSOSem valor</v>
      </c>
      <c r="CF25" t="str">
        <f t="shared" si="31"/>
        <v>FALSOSem valor</v>
      </c>
      <c r="CG25" t="str">
        <f t="shared" si="32"/>
        <v>FALSOSem valor</v>
      </c>
      <c r="CH25">
        <f t="shared" si="33"/>
        <v>0</v>
      </c>
      <c r="CJ25" t="str">
        <f t="shared" ref="CJ25:CJ88" si="34">IF(CL25=TRUE,"Preenchimento está OK","Limpe o conteúdo digitado na célula cinza")</f>
        <v>Preenchimento está OK</v>
      </c>
      <c r="CK25" t="e">
        <f t="shared" ref="CK25:CK88" si="35">MATCH("FALSOCom valor",BZ19:CG19,0)</f>
        <v>#N/A</v>
      </c>
      <c r="CL25" t="b">
        <f t="shared" si="24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5"/>
        <v>FALSOSem valor</v>
      </c>
      <c r="CA26" t="str">
        <f t="shared" si="26"/>
        <v>FALSOSem valor</v>
      </c>
      <c r="CB26" t="str">
        <f t="shared" si="27"/>
        <v>FALSOSem valor</v>
      </c>
      <c r="CC26" t="str">
        <f t="shared" si="28"/>
        <v>FALSOSem valor</v>
      </c>
      <c r="CD26" t="str">
        <f t="shared" si="29"/>
        <v>FALSOSem valor</v>
      </c>
      <c r="CE26" t="str">
        <f t="shared" si="30"/>
        <v>FALSOSem valor</v>
      </c>
      <c r="CF26" t="str">
        <f t="shared" si="31"/>
        <v>FALSOSem valor</v>
      </c>
      <c r="CG26" t="str">
        <f t="shared" si="32"/>
        <v>FALSOSem valor</v>
      </c>
      <c r="CH26">
        <f t="shared" si="33"/>
        <v>0</v>
      </c>
      <c r="CJ26" t="str">
        <f t="shared" si="34"/>
        <v>Preenchimento está OK</v>
      </c>
      <c r="CK26" t="e">
        <f t="shared" si="35"/>
        <v>#N/A</v>
      </c>
      <c r="CL26" t="b">
        <f t="shared" si="24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5"/>
        <v>FALSOSem valor</v>
      </c>
      <c r="CA27" t="str">
        <f t="shared" si="26"/>
        <v>FALSOSem valor</v>
      </c>
      <c r="CB27" t="str">
        <f t="shared" si="27"/>
        <v>FALSOSem valor</v>
      </c>
      <c r="CC27" t="str">
        <f t="shared" si="28"/>
        <v>FALSOSem valor</v>
      </c>
      <c r="CD27" t="str">
        <f t="shared" si="29"/>
        <v>FALSOSem valor</v>
      </c>
      <c r="CE27" t="str">
        <f t="shared" si="30"/>
        <v>FALSOSem valor</v>
      </c>
      <c r="CF27" t="str">
        <f t="shared" si="31"/>
        <v>FALSOSem valor</v>
      </c>
      <c r="CG27" t="str">
        <f t="shared" si="32"/>
        <v>FALSOSem valor</v>
      </c>
      <c r="CH27">
        <f t="shared" si="33"/>
        <v>0</v>
      </c>
      <c r="CJ27" t="str">
        <f t="shared" si="34"/>
        <v>Preenchimento está OK</v>
      </c>
      <c r="CK27" t="e">
        <f t="shared" si="35"/>
        <v>#N/A</v>
      </c>
      <c r="CL27" t="b">
        <f t="shared" si="24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5"/>
        <v>FALSOSem valor</v>
      </c>
      <c r="CA28" t="str">
        <f t="shared" si="26"/>
        <v>FALSOSem valor</v>
      </c>
      <c r="CB28" t="str">
        <f t="shared" si="27"/>
        <v>FALSOSem valor</v>
      </c>
      <c r="CC28" t="str">
        <f t="shared" si="28"/>
        <v>FALSOSem valor</v>
      </c>
      <c r="CD28" t="str">
        <f t="shared" si="29"/>
        <v>FALSOSem valor</v>
      </c>
      <c r="CE28" t="str">
        <f t="shared" si="30"/>
        <v>FALSOSem valor</v>
      </c>
      <c r="CF28" t="str">
        <f t="shared" si="31"/>
        <v>FALSOSem valor</v>
      </c>
      <c r="CG28" t="str">
        <f t="shared" si="32"/>
        <v>FALSOSem valor</v>
      </c>
      <c r="CH28">
        <f t="shared" si="33"/>
        <v>0</v>
      </c>
      <c r="CJ28" t="str">
        <f t="shared" si="34"/>
        <v>Preenchimento está OK</v>
      </c>
      <c r="CK28" t="e">
        <f t="shared" si="35"/>
        <v>#N/A</v>
      </c>
      <c r="CL28" t="b">
        <f t="shared" si="24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5"/>
        <v>FALSOSem valor</v>
      </c>
      <c r="CA29" t="str">
        <f t="shared" si="26"/>
        <v>FALSOSem valor</v>
      </c>
      <c r="CB29" t="str">
        <f t="shared" si="27"/>
        <v>FALSOSem valor</v>
      </c>
      <c r="CC29" t="str">
        <f t="shared" si="28"/>
        <v>FALSOSem valor</v>
      </c>
      <c r="CD29" t="str">
        <f t="shared" si="29"/>
        <v>FALSOSem valor</v>
      </c>
      <c r="CE29" t="str">
        <f t="shared" si="30"/>
        <v>FALSOSem valor</v>
      </c>
      <c r="CF29" t="str">
        <f t="shared" si="31"/>
        <v>FALSOSem valor</v>
      </c>
      <c r="CG29" t="str">
        <f t="shared" si="32"/>
        <v>FALSOSem valor</v>
      </c>
      <c r="CH29">
        <f t="shared" si="33"/>
        <v>0</v>
      </c>
      <c r="CJ29" t="str">
        <f t="shared" si="34"/>
        <v>Preenchimento está OK</v>
      </c>
      <c r="CK29" t="e">
        <f t="shared" si="35"/>
        <v>#N/A</v>
      </c>
      <c r="CL29" t="b">
        <f t="shared" si="24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5"/>
        <v>FALSOSem valor</v>
      </c>
      <c r="CA30" t="str">
        <f t="shared" si="26"/>
        <v>FALSOSem valor</v>
      </c>
      <c r="CB30" t="str">
        <f t="shared" si="27"/>
        <v>FALSOSem valor</v>
      </c>
      <c r="CC30" t="str">
        <f t="shared" si="28"/>
        <v>FALSOSem valor</v>
      </c>
      <c r="CD30" t="str">
        <f t="shared" si="29"/>
        <v>FALSOSem valor</v>
      </c>
      <c r="CE30" t="str">
        <f t="shared" si="30"/>
        <v>FALSOSem valor</v>
      </c>
      <c r="CF30" t="str">
        <f t="shared" si="31"/>
        <v>FALSOSem valor</v>
      </c>
      <c r="CG30" t="str">
        <f t="shared" si="32"/>
        <v>FALSOSem valor</v>
      </c>
      <c r="CH30">
        <f t="shared" si="33"/>
        <v>0</v>
      </c>
      <c r="CJ30" t="str">
        <f t="shared" si="34"/>
        <v>Preenchimento está OK</v>
      </c>
      <c r="CK30" t="e">
        <f t="shared" si="35"/>
        <v>#N/A</v>
      </c>
      <c r="CL30" t="b">
        <f t="shared" si="24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5"/>
        <v>FALSOSem valor</v>
      </c>
      <c r="CA31" t="str">
        <f t="shared" si="26"/>
        <v>FALSOSem valor</v>
      </c>
      <c r="CB31" t="str">
        <f t="shared" si="27"/>
        <v>FALSOSem valor</v>
      </c>
      <c r="CC31" t="str">
        <f t="shared" si="28"/>
        <v>FALSOSem valor</v>
      </c>
      <c r="CD31" t="str">
        <f t="shared" si="29"/>
        <v>FALSOSem valor</v>
      </c>
      <c r="CE31" t="str">
        <f t="shared" si="30"/>
        <v>FALSOSem valor</v>
      </c>
      <c r="CF31" t="str">
        <f t="shared" si="31"/>
        <v>FALSOSem valor</v>
      </c>
      <c r="CG31" t="str">
        <f t="shared" si="32"/>
        <v>FALSOSem valor</v>
      </c>
      <c r="CH31">
        <f t="shared" si="33"/>
        <v>0</v>
      </c>
      <c r="CJ31" t="str">
        <f t="shared" si="34"/>
        <v>Preenchimento está OK</v>
      </c>
      <c r="CK31" t="e">
        <f t="shared" si="35"/>
        <v>#N/A</v>
      </c>
      <c r="CL31" t="b">
        <f t="shared" si="24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5"/>
        <v>FALSOSem valor</v>
      </c>
      <c r="CA32" t="str">
        <f t="shared" si="26"/>
        <v>FALSOSem valor</v>
      </c>
      <c r="CB32" t="str">
        <f t="shared" si="27"/>
        <v>FALSOSem valor</v>
      </c>
      <c r="CC32" t="str">
        <f t="shared" si="28"/>
        <v>FALSOSem valor</v>
      </c>
      <c r="CD32" t="str">
        <f t="shared" si="29"/>
        <v>FALSOSem valor</v>
      </c>
      <c r="CE32" t="str">
        <f t="shared" si="30"/>
        <v>FALSOSem valor</v>
      </c>
      <c r="CF32" t="str">
        <f t="shared" si="31"/>
        <v>FALSOSem valor</v>
      </c>
      <c r="CG32" t="str">
        <f t="shared" si="32"/>
        <v>FALSOSem valor</v>
      </c>
      <c r="CH32">
        <f t="shared" si="33"/>
        <v>0</v>
      </c>
      <c r="CJ32" t="str">
        <f t="shared" si="34"/>
        <v>Preenchimento está OK</v>
      </c>
      <c r="CK32" t="e">
        <f t="shared" si="35"/>
        <v>#N/A</v>
      </c>
      <c r="CL32" t="b">
        <f t="shared" si="24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IF(Orçamento!BY39&gt;0,"Com valor","Sem valor")</f>
        <v>Sem valor</v>
      </c>
      <c r="BC33" t="str">
        <f>IF(Orçamento!BZ39&gt;0,"Com valor","Sem valor")</f>
        <v>Sem valor</v>
      </c>
      <c r="BD33" t="str">
        <f>IF(Orçamento!CA39&gt;0,"Com valor","Sem valor")</f>
        <v>Sem valor</v>
      </c>
      <c r="BE33" t="str">
        <f>IF(Orçamento!CB39&gt;0,"Com valor","Sem valor")</f>
        <v>Sem valor</v>
      </c>
      <c r="BF33" t="str">
        <f>IF(Orçamento!CC39&gt;0,"Com valor","Sem valor")</f>
        <v>Sem valor</v>
      </c>
      <c r="BG33" t="str">
        <f>IF(Orçamento!CD39&gt;0,"Com valor","Sem valor")</f>
        <v>Sem valor</v>
      </c>
      <c r="BH33" t="str">
        <f>IF(Orçamento!CE39&gt;0,"Com valor","Sem valor")</f>
        <v>Sem valor</v>
      </c>
      <c r="BI33" t="str">
        <f>IF(Orçamento!AI37&gt;0,"Com valor","Sem valor")</f>
        <v>Sem valor</v>
      </c>
      <c r="BJ33" t="str">
        <f>IF(Orçamento!CG39&gt;0,"Com valor","Sem valor")</f>
        <v>Sem valor</v>
      </c>
      <c r="BK33" t="str">
        <f>IF(Orçamento!CH39&gt;0,"Com valor","Sem valor")</f>
        <v>Sem valor</v>
      </c>
      <c r="BL33" t="str">
        <f>IF(Orçamento!CI39&gt;0,"Com valor","Sem valor")</f>
        <v>Sem valor</v>
      </c>
      <c r="BM33" t="str">
        <f>IF(Orçamento!CJ39&gt;0,"Com valor","Sem valor")</f>
        <v>Sem valor</v>
      </c>
      <c r="BN33" t="str">
        <f>IF(Orçamento!CK39&gt;0,"Com valor","Sem valor")</f>
        <v>Sem valor</v>
      </c>
      <c r="BO33" t="str">
        <f>IF(Orçamento!CL39&gt;0,"Com valor","Sem valor")</f>
        <v>Sem valor</v>
      </c>
      <c r="BP33" t="str">
        <f>IF(Orçamento!CM39&gt;0,"Com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5"/>
        <v>FALSOSem valor</v>
      </c>
      <c r="CA33" t="str">
        <f t="shared" si="26"/>
        <v>FALSOSem valor</v>
      </c>
      <c r="CB33" t="str">
        <f t="shared" si="27"/>
        <v>FALSOSem valor</v>
      </c>
      <c r="CC33" t="str">
        <f t="shared" si="28"/>
        <v>FALSOSem valor</v>
      </c>
      <c r="CD33" t="str">
        <f t="shared" si="29"/>
        <v>FALSOSem valor</v>
      </c>
      <c r="CE33" t="str">
        <f t="shared" si="30"/>
        <v>FALSOSem valor</v>
      </c>
      <c r="CF33" t="str">
        <f t="shared" si="31"/>
        <v>FALSOSem valor</v>
      </c>
      <c r="CG33" t="str">
        <f t="shared" si="32"/>
        <v>FALSOSem valor</v>
      </c>
      <c r="CH33">
        <f t="shared" si="33"/>
        <v>0</v>
      </c>
      <c r="CJ33" t="str">
        <f t="shared" si="34"/>
        <v>Preenchimento está OK</v>
      </c>
      <c r="CK33" t="e">
        <f t="shared" si="35"/>
        <v>#N/A</v>
      </c>
      <c r="CL33" t="b">
        <f t="shared" si="24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IF(Orçamento!BY40&gt;0,"Com valor","Sem valor")</f>
        <v>Sem valor</v>
      </c>
      <c r="BC34" t="str">
        <f>IF(Orçamento!BZ40&gt;0,"Com valor","Sem valor")</f>
        <v>Sem valor</v>
      </c>
      <c r="BD34" t="str">
        <f>IF(Orçamento!CA40&gt;0,"Com valor","Sem valor")</f>
        <v>Sem valor</v>
      </c>
      <c r="BE34" t="str">
        <f>IF(Orçamento!CB40&gt;0,"Com valor","Sem valor")</f>
        <v>Sem valor</v>
      </c>
      <c r="BF34" t="str">
        <f>IF(Orçamento!CC40&gt;0,"Com valor","Sem valor")</f>
        <v>Sem valor</v>
      </c>
      <c r="BG34" t="str">
        <f>IF(Orçamento!CD40&gt;0,"Com valor","Sem valor")</f>
        <v>Sem valor</v>
      </c>
      <c r="BH34" t="str">
        <f>IF(Orçamento!CE40&gt;0,"Com valor","Sem valor")</f>
        <v>Sem valor</v>
      </c>
      <c r="BI34" t="str">
        <f>IF(Orçamento!AI38&gt;0,"Com valor","Sem valor")</f>
        <v>Sem valor</v>
      </c>
      <c r="BJ34" t="str">
        <f>IF(Orçamento!CG40&gt;0,"Com valor","Sem valor")</f>
        <v>Sem valor</v>
      </c>
      <c r="BK34" t="str">
        <f>IF(Orçamento!CH40&gt;0,"Com valor","Sem valor")</f>
        <v>Sem valor</v>
      </c>
      <c r="BL34" t="str">
        <f>IF(Orçamento!CI40&gt;0,"Com valor","Sem valor")</f>
        <v>Sem valor</v>
      </c>
      <c r="BM34" t="str">
        <f>IF(Orçamento!CJ40&gt;0,"Com valor","Sem valor")</f>
        <v>Sem valor</v>
      </c>
      <c r="BN34" t="str">
        <f>IF(Orçamento!CK40&gt;0,"Com valor","Sem valor")</f>
        <v>Sem valor</v>
      </c>
      <c r="BO34" t="str">
        <f>IF(Orçamento!CL40&gt;0,"Com valor","Sem valor")</f>
        <v>Sem valor</v>
      </c>
      <c r="BP34" t="str">
        <f>IF(Orçamento!CM40&gt;0,"Com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5"/>
        <v>FALSOSem valor</v>
      </c>
      <c r="CA34" t="str">
        <f t="shared" si="26"/>
        <v>FALSOSem valor</v>
      </c>
      <c r="CB34" t="str">
        <f t="shared" si="27"/>
        <v>FALSOSem valor</v>
      </c>
      <c r="CC34" t="str">
        <f t="shared" si="28"/>
        <v>FALSOSem valor</v>
      </c>
      <c r="CD34" t="str">
        <f t="shared" si="29"/>
        <v>FALSOSem valor</v>
      </c>
      <c r="CE34" t="str">
        <f t="shared" si="30"/>
        <v>FALSOSem valor</v>
      </c>
      <c r="CF34" t="str">
        <f t="shared" si="31"/>
        <v>FALSOSem valor</v>
      </c>
      <c r="CG34" t="str">
        <f t="shared" si="32"/>
        <v>FALSOSem valor</v>
      </c>
      <c r="CH34">
        <f t="shared" si="33"/>
        <v>0</v>
      </c>
      <c r="CJ34" t="str">
        <f t="shared" si="34"/>
        <v>Preenchimento está OK</v>
      </c>
      <c r="CK34" t="e">
        <f t="shared" si="35"/>
        <v>#N/A</v>
      </c>
      <c r="CL34" t="b">
        <f t="shared" si="24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IF(Orçamento!BY41&gt;0,"Com valor","Sem valor")</f>
        <v>Sem valor</v>
      </c>
      <c r="BC35" t="str">
        <f>IF(Orçamento!BZ41&gt;0,"Com valor","Sem valor")</f>
        <v>Sem valor</v>
      </c>
      <c r="BD35" t="str">
        <f>IF(Orçamento!CA41&gt;0,"Com valor","Sem valor")</f>
        <v>Sem valor</v>
      </c>
      <c r="BE35" t="str">
        <f>IF(Orçamento!CB41&gt;0,"Com valor","Sem valor")</f>
        <v>Sem valor</v>
      </c>
      <c r="BF35" t="str">
        <f>IF(Orçamento!CC41&gt;0,"Com valor","Sem valor")</f>
        <v>Sem valor</v>
      </c>
      <c r="BG35" t="str">
        <f>IF(Orçamento!CD41&gt;0,"Com valor","Sem valor")</f>
        <v>Sem valor</v>
      </c>
      <c r="BH35" t="str">
        <f>IF(Orçamento!CE41&gt;0,"Com valor","Sem valor")</f>
        <v>Sem valor</v>
      </c>
      <c r="BI35" t="str">
        <f>IF(Orçamento!AI39&gt;0,"Com valor","Sem valor")</f>
        <v>Sem valor</v>
      </c>
      <c r="BJ35" t="str">
        <f>IF(Orçamento!CG41&gt;0,"Com valor","Sem valor")</f>
        <v>Sem valor</v>
      </c>
      <c r="BK35" t="str">
        <f>IF(Orçamento!CH41&gt;0,"Com valor","Sem valor")</f>
        <v>Sem valor</v>
      </c>
      <c r="BL35" t="str">
        <f>IF(Orçamento!CI41&gt;0,"Com valor","Sem valor")</f>
        <v>Sem valor</v>
      </c>
      <c r="BM35" t="str">
        <f>IF(Orçamento!CJ41&gt;0,"Com valor","Sem valor")</f>
        <v>Sem valor</v>
      </c>
      <c r="BN35" t="str">
        <f>IF(Orçamento!CK41&gt;0,"Com valor","Sem valor")</f>
        <v>Sem valor</v>
      </c>
      <c r="BO35" t="str">
        <f>IF(Orçamento!CL41&gt;0,"Com valor","Sem valor")</f>
        <v>Sem valor</v>
      </c>
      <c r="BP35" t="str">
        <f>IF(Orçamento!CM41&gt;0,"Com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5"/>
        <v>FALSOSem valor</v>
      </c>
      <c r="CA35" t="str">
        <f t="shared" si="26"/>
        <v>FALSOSem valor</v>
      </c>
      <c r="CB35" t="str">
        <f t="shared" si="27"/>
        <v>FALSOSem valor</v>
      </c>
      <c r="CC35" t="str">
        <f t="shared" si="28"/>
        <v>FALSOSem valor</v>
      </c>
      <c r="CD35" t="str">
        <f t="shared" si="29"/>
        <v>FALSOSem valor</v>
      </c>
      <c r="CE35" t="str">
        <f t="shared" si="30"/>
        <v>FALSOSem valor</v>
      </c>
      <c r="CF35" t="str">
        <f t="shared" si="31"/>
        <v>FALSOSem valor</v>
      </c>
      <c r="CG35" t="str">
        <f t="shared" si="32"/>
        <v>FALSOSem valor</v>
      </c>
      <c r="CH35">
        <f t="shared" si="33"/>
        <v>0</v>
      </c>
      <c r="CJ35" t="str">
        <f t="shared" si="34"/>
        <v>Preenchimento está OK</v>
      </c>
      <c r="CK35" t="e">
        <f t="shared" si="35"/>
        <v>#N/A</v>
      </c>
      <c r="CL35" t="b">
        <f t="shared" si="24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IF(Orçamento!BY42&gt;0,"Com valor","Sem valor")</f>
        <v>Sem valor</v>
      </c>
      <c r="BC36" t="str">
        <f>IF(Orçamento!BZ42&gt;0,"Com valor","Sem valor")</f>
        <v>Sem valor</v>
      </c>
      <c r="BD36" t="str">
        <f>IF(Orçamento!CA42&gt;0,"Com valor","Sem valor")</f>
        <v>Sem valor</v>
      </c>
      <c r="BE36" t="str">
        <f>IF(Orçamento!CB42&gt;0,"Com valor","Sem valor")</f>
        <v>Sem valor</v>
      </c>
      <c r="BF36" t="str">
        <f>IF(Orçamento!CC42&gt;0,"Com valor","Sem valor")</f>
        <v>Sem valor</v>
      </c>
      <c r="BG36" t="str">
        <f>IF(Orçamento!CD42&gt;0,"Com valor","Sem valor")</f>
        <v>Sem valor</v>
      </c>
      <c r="BH36" t="str">
        <f>IF(Orçamento!CE42&gt;0,"Com valor","Sem valor")</f>
        <v>Sem valor</v>
      </c>
      <c r="BI36" t="str">
        <f>IF(Orçamento!AI40&gt;0,"Com valor","Sem valor")</f>
        <v>Sem valor</v>
      </c>
      <c r="BJ36" t="str">
        <f>IF(Orçamento!CG42&gt;0,"Com valor","Sem valor")</f>
        <v>Sem valor</v>
      </c>
      <c r="BK36" t="str">
        <f>IF(Orçamento!CH42&gt;0,"Com valor","Sem valor")</f>
        <v>Sem valor</v>
      </c>
      <c r="BL36" t="str">
        <f>IF(Orçamento!CI42&gt;0,"Com valor","Sem valor")</f>
        <v>Sem valor</v>
      </c>
      <c r="BM36" t="str">
        <f>IF(Orçamento!CJ42&gt;0,"Com valor","Sem valor")</f>
        <v>Sem valor</v>
      </c>
      <c r="BN36" t="str">
        <f>IF(Orçamento!CK42&gt;0,"Com valor","Sem valor")</f>
        <v>Sem valor</v>
      </c>
      <c r="BO36" t="str">
        <f>IF(Orçamento!CL42&gt;0,"Com valor","Sem valor")</f>
        <v>Sem valor</v>
      </c>
      <c r="BP36" t="str">
        <f>IF(Orçamento!CM42&gt;0,"Com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5"/>
        <v>FALSOSem valor</v>
      </c>
      <c r="CA36" t="str">
        <f t="shared" si="26"/>
        <v>FALSOSem valor</v>
      </c>
      <c r="CB36" t="str">
        <f t="shared" si="27"/>
        <v>FALSOSem valor</v>
      </c>
      <c r="CC36" t="str">
        <f t="shared" si="28"/>
        <v>FALSOSem valor</v>
      </c>
      <c r="CD36" t="str">
        <f t="shared" si="29"/>
        <v>FALSOSem valor</v>
      </c>
      <c r="CE36" t="str">
        <f t="shared" si="30"/>
        <v>FALSOSem valor</v>
      </c>
      <c r="CF36" t="str">
        <f t="shared" si="31"/>
        <v>FALSOSem valor</v>
      </c>
      <c r="CG36" t="str">
        <f t="shared" si="32"/>
        <v>FALSOSem valor</v>
      </c>
      <c r="CH36">
        <f t="shared" si="33"/>
        <v>0</v>
      </c>
      <c r="CJ36" t="str">
        <f t="shared" si="34"/>
        <v>Preenchimento está OK</v>
      </c>
      <c r="CK36" t="e">
        <f t="shared" si="35"/>
        <v>#N/A</v>
      </c>
      <c r="CL36" t="b">
        <f t="shared" si="24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IF(Orçamento!BY43&gt;0,"Com valor","Sem valor")</f>
        <v>Sem valor</v>
      </c>
      <c r="BC37" t="str">
        <f>IF(Orçamento!BZ43&gt;0,"Com valor","Sem valor")</f>
        <v>Sem valor</v>
      </c>
      <c r="BD37" t="str">
        <f>IF(Orçamento!CA43&gt;0,"Com valor","Sem valor")</f>
        <v>Sem valor</v>
      </c>
      <c r="BE37" t="str">
        <f>IF(Orçamento!CB43&gt;0,"Com valor","Sem valor")</f>
        <v>Sem valor</v>
      </c>
      <c r="BF37" t="str">
        <f>IF(Orçamento!CC43&gt;0,"Com valor","Sem valor")</f>
        <v>Sem valor</v>
      </c>
      <c r="BG37" t="str">
        <f>IF(Orçamento!CD43&gt;0,"Com valor","Sem valor")</f>
        <v>Sem valor</v>
      </c>
      <c r="BH37" t="str">
        <f>IF(Orçamento!CE43&gt;0,"Com valor","Sem valor")</f>
        <v>Sem valor</v>
      </c>
      <c r="BI37" t="str">
        <f>IF(Orçamento!AI41&gt;0,"Com valor","Sem valor")</f>
        <v>Sem valor</v>
      </c>
      <c r="BJ37" t="str">
        <f>IF(Orçamento!CG43&gt;0,"Com valor","Sem valor")</f>
        <v>Sem valor</v>
      </c>
      <c r="BK37" t="str">
        <f>IF(Orçamento!CH43&gt;0,"Com valor","Sem valor")</f>
        <v>Sem valor</v>
      </c>
      <c r="BL37" t="str">
        <f>IF(Orçamento!CI43&gt;0,"Com valor","Sem valor")</f>
        <v>Sem valor</v>
      </c>
      <c r="BM37" t="str">
        <f>IF(Orçamento!CJ43&gt;0,"Com valor","Sem valor")</f>
        <v>Sem valor</v>
      </c>
      <c r="BN37" t="str">
        <f>IF(Orçamento!CK43&gt;0,"Com valor","Sem valor")</f>
        <v>Sem valor</v>
      </c>
      <c r="BO37" t="str">
        <f>IF(Orçamento!CL43&gt;0,"Com valor","Sem valor")</f>
        <v>Sem valor</v>
      </c>
      <c r="BP37" t="str">
        <f>IF(Orçamento!CM43&gt;0,"Com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5"/>
        <v>FALSOSem valor</v>
      </c>
      <c r="CA37" t="str">
        <f t="shared" si="26"/>
        <v>FALSOSem valor</v>
      </c>
      <c r="CB37" t="str">
        <f t="shared" si="27"/>
        <v>FALSOSem valor</v>
      </c>
      <c r="CC37" t="str">
        <f t="shared" si="28"/>
        <v>FALSOSem valor</v>
      </c>
      <c r="CD37" t="str">
        <f t="shared" si="29"/>
        <v>FALSOSem valor</v>
      </c>
      <c r="CE37" t="str">
        <f t="shared" si="30"/>
        <v>FALSOSem valor</v>
      </c>
      <c r="CF37" t="str">
        <f t="shared" si="31"/>
        <v>FALSOSem valor</v>
      </c>
      <c r="CG37" t="str">
        <f t="shared" si="32"/>
        <v>FALSOSem valor</v>
      </c>
      <c r="CH37">
        <f t="shared" si="33"/>
        <v>0</v>
      </c>
      <c r="CJ37" t="str">
        <f t="shared" si="34"/>
        <v>Preenchimento está OK</v>
      </c>
      <c r="CK37" t="e">
        <f t="shared" si="35"/>
        <v>#N/A</v>
      </c>
      <c r="CL37" t="b">
        <f t="shared" si="24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IF(Orçamento!BY44&gt;0,"Com valor","Sem valor")</f>
        <v>Sem valor</v>
      </c>
      <c r="BC38" t="str">
        <f>IF(Orçamento!BZ44&gt;0,"Com valor","Sem valor")</f>
        <v>Sem valor</v>
      </c>
      <c r="BD38" t="str">
        <f>IF(Orçamento!CA44&gt;0,"Com valor","Sem valor")</f>
        <v>Sem valor</v>
      </c>
      <c r="BE38" t="str">
        <f>IF(Orçamento!CB44&gt;0,"Com valor","Sem valor")</f>
        <v>Sem valor</v>
      </c>
      <c r="BF38" t="str">
        <f>IF(Orçamento!CC44&gt;0,"Com valor","Sem valor")</f>
        <v>Sem valor</v>
      </c>
      <c r="BG38" t="str">
        <f>IF(Orçamento!CD44&gt;0,"Com valor","Sem valor")</f>
        <v>Sem valor</v>
      </c>
      <c r="BH38" t="str">
        <f>IF(Orçamento!CE44&gt;0,"Com valor","Sem valor")</f>
        <v>Sem valor</v>
      </c>
      <c r="BI38" t="str">
        <f>IF(Orçamento!AI42&gt;0,"Com valor","Sem valor")</f>
        <v>Sem valor</v>
      </c>
      <c r="BJ38" t="str">
        <f>IF(Orçamento!CG44&gt;0,"Com valor","Sem valor")</f>
        <v>Sem valor</v>
      </c>
      <c r="BK38" t="str">
        <f>IF(Orçamento!CH44&gt;0,"Com valor","Sem valor")</f>
        <v>Sem valor</v>
      </c>
      <c r="BL38" t="str">
        <f>IF(Orçamento!CI44&gt;0,"Com valor","Sem valor")</f>
        <v>Sem valor</v>
      </c>
      <c r="BM38" t="str">
        <f>IF(Orçamento!CJ44&gt;0,"Com valor","Sem valor")</f>
        <v>Sem valor</v>
      </c>
      <c r="BN38" t="str">
        <f>IF(Orçamento!CK44&gt;0,"Com valor","Sem valor")</f>
        <v>Sem valor</v>
      </c>
      <c r="BO38" t="str">
        <f>IF(Orçamento!CL44&gt;0,"Com valor","Sem valor")</f>
        <v>Sem valor</v>
      </c>
      <c r="BP38" t="str">
        <f>IF(Orçamento!CM44&gt;0,"Com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5"/>
        <v>FALSOSem valor</v>
      </c>
      <c r="CA38" t="str">
        <f t="shared" si="26"/>
        <v>FALSOSem valor</v>
      </c>
      <c r="CB38" t="str">
        <f t="shared" si="27"/>
        <v>FALSOSem valor</v>
      </c>
      <c r="CC38" t="str">
        <f t="shared" si="28"/>
        <v>FALSOSem valor</v>
      </c>
      <c r="CD38" t="str">
        <f t="shared" si="29"/>
        <v>FALSOSem valor</v>
      </c>
      <c r="CE38" t="str">
        <f t="shared" si="30"/>
        <v>FALSOSem valor</v>
      </c>
      <c r="CF38" t="str">
        <f t="shared" si="31"/>
        <v>FALSOSem valor</v>
      </c>
      <c r="CG38" t="str">
        <f t="shared" si="32"/>
        <v>FALSOSem valor</v>
      </c>
      <c r="CH38">
        <f t="shared" si="33"/>
        <v>0</v>
      </c>
      <c r="CJ38" t="str">
        <f t="shared" si="34"/>
        <v>Preenchimento está OK</v>
      </c>
      <c r="CK38" t="e">
        <f t="shared" si="35"/>
        <v>#N/A</v>
      </c>
      <c r="CL38" t="b">
        <f t="shared" si="24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IF(Orçamento!BY45&gt;0,"Com valor","Sem valor")</f>
        <v>Sem valor</v>
      </c>
      <c r="BC39" t="str">
        <f>IF(Orçamento!BZ45&gt;0,"Com valor","Sem valor")</f>
        <v>Sem valor</v>
      </c>
      <c r="BD39" t="str">
        <f>IF(Orçamento!CA45&gt;0,"Com valor","Sem valor")</f>
        <v>Sem valor</v>
      </c>
      <c r="BE39" t="str">
        <f>IF(Orçamento!CB45&gt;0,"Com valor","Sem valor")</f>
        <v>Sem valor</v>
      </c>
      <c r="BF39" t="str">
        <f>IF(Orçamento!CC45&gt;0,"Com valor","Sem valor")</f>
        <v>Sem valor</v>
      </c>
      <c r="BG39" t="str">
        <f>IF(Orçamento!CD45&gt;0,"Com valor","Sem valor")</f>
        <v>Sem valor</v>
      </c>
      <c r="BH39" t="str">
        <f>IF(Orçamento!CE45&gt;0,"Com valor","Sem valor")</f>
        <v>Sem valor</v>
      </c>
      <c r="BI39" t="str">
        <f>IF(Orçamento!AI43&gt;0,"Com valor","Sem valor")</f>
        <v>Sem valor</v>
      </c>
      <c r="BJ39" t="str">
        <f>IF(Orçamento!CG45&gt;0,"Com valor","Sem valor")</f>
        <v>Sem valor</v>
      </c>
      <c r="BK39" t="str">
        <f>IF(Orçamento!CH45&gt;0,"Com valor","Sem valor")</f>
        <v>Sem valor</v>
      </c>
      <c r="BL39" t="str">
        <f>IF(Orçamento!CI45&gt;0,"Com valor","Sem valor")</f>
        <v>Sem valor</v>
      </c>
      <c r="BM39" t="str">
        <f>IF(Orçamento!CJ45&gt;0,"Com valor","Sem valor")</f>
        <v>Sem valor</v>
      </c>
      <c r="BN39" t="str">
        <f>IF(Orçamento!CK45&gt;0,"Com valor","Sem valor")</f>
        <v>Sem valor</v>
      </c>
      <c r="BO39" t="str">
        <f>IF(Orçamento!CL45&gt;0,"Com valor","Sem valor")</f>
        <v>Sem valor</v>
      </c>
      <c r="BP39" t="str">
        <f>IF(Orçamento!CM45&gt;0,"Com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5"/>
        <v>FALSOSem valor</v>
      </c>
      <c r="CA39" t="str">
        <f t="shared" si="26"/>
        <v>FALSOSem valor</v>
      </c>
      <c r="CB39" t="str">
        <f t="shared" si="27"/>
        <v>FALSOSem valor</v>
      </c>
      <c r="CC39" t="str">
        <f t="shared" si="28"/>
        <v>FALSOSem valor</v>
      </c>
      <c r="CD39" t="str">
        <f t="shared" si="29"/>
        <v>FALSOSem valor</v>
      </c>
      <c r="CE39" t="str">
        <f t="shared" si="30"/>
        <v>FALSOSem valor</v>
      </c>
      <c r="CF39" t="str">
        <f t="shared" si="31"/>
        <v>FALSOSem valor</v>
      </c>
      <c r="CG39" t="str">
        <f t="shared" si="32"/>
        <v>FALSOSem valor</v>
      </c>
      <c r="CH39">
        <f t="shared" si="33"/>
        <v>0</v>
      </c>
      <c r="CJ39" t="str">
        <f t="shared" si="34"/>
        <v>Preenchimento está OK</v>
      </c>
      <c r="CK39" t="e">
        <f t="shared" si="35"/>
        <v>#N/A</v>
      </c>
      <c r="CL39" t="b">
        <f t="shared" si="24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6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IF(Orçamento!BY46&gt;0,"Com valor","Sem valor")</f>
        <v>Sem valor</v>
      </c>
      <c r="BC40" t="str">
        <f>IF(Orçamento!BZ46&gt;0,"Com valor","Sem valor")</f>
        <v>Sem valor</v>
      </c>
      <c r="BD40" t="str">
        <f>IF(Orçamento!CA46&gt;0,"Com valor","Sem valor")</f>
        <v>Sem valor</v>
      </c>
      <c r="BE40" t="str">
        <f>IF(Orçamento!CB46&gt;0,"Com valor","Sem valor")</f>
        <v>Sem valor</v>
      </c>
      <c r="BF40" t="str">
        <f>IF(Orçamento!CC46&gt;0,"Com valor","Sem valor")</f>
        <v>Sem valor</v>
      </c>
      <c r="BG40" t="str">
        <f>IF(Orçamento!CD46&gt;0,"Com valor","Sem valor")</f>
        <v>Sem valor</v>
      </c>
      <c r="BH40" t="str">
        <f>IF(Orçamento!CE46&gt;0,"Com valor","Sem valor")</f>
        <v>Sem valor</v>
      </c>
      <c r="BI40" t="str">
        <f>IF(Orçamento!AI44&gt;0,"Com valor","Sem valor")</f>
        <v>Sem valor</v>
      </c>
      <c r="BJ40" t="str">
        <f>IF(Orçamento!CG46&gt;0,"Com valor","Sem valor")</f>
        <v>Sem valor</v>
      </c>
      <c r="BK40" t="str">
        <f>IF(Orçamento!CH46&gt;0,"Com valor","Sem valor")</f>
        <v>Sem valor</v>
      </c>
      <c r="BL40" t="str">
        <f>IF(Orçamento!CI46&gt;0,"Com valor","Sem valor")</f>
        <v>Sem valor</v>
      </c>
      <c r="BM40" t="str">
        <f>IF(Orçamento!CJ46&gt;0,"Com valor","Sem valor")</f>
        <v>Sem valor</v>
      </c>
      <c r="BN40" t="str">
        <f>IF(Orçamento!CK46&gt;0,"Com valor","Sem valor")</f>
        <v>Sem valor</v>
      </c>
      <c r="BO40" t="str">
        <f>IF(Orçamento!CL46&gt;0,"Com valor","Sem valor")</f>
        <v>Sem valor</v>
      </c>
      <c r="BP40" t="str">
        <f>IF(Orçamento!CM46&gt;0,"Com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7">AR40&amp;BI40</f>
        <v>FALSOSem valor</v>
      </c>
      <c r="CA40" t="str">
        <f t="shared" ref="CA40:CA103" si="38">AS40&amp;BJ40</f>
        <v>FALSOSem valor</v>
      </c>
      <c r="CB40" t="str">
        <f t="shared" ref="CB40:CB103" si="39">AT40&amp;BK40</f>
        <v>FALSOSem valor</v>
      </c>
      <c r="CC40" t="str">
        <f t="shared" ref="CC40:CC103" si="40">AU40&amp;BL40</f>
        <v>FALSOSem valor</v>
      </c>
      <c r="CD40" t="str">
        <f t="shared" ref="CD40:CD103" si="41">AV40&amp;BM40</f>
        <v>FALSOSem valor</v>
      </c>
      <c r="CE40" t="str">
        <f t="shared" ref="CE40:CE103" si="42">AW40&amp;BN40</f>
        <v>FALSOSem valor</v>
      </c>
      <c r="CF40" t="str">
        <f t="shared" ref="CF40:CF103" si="43">AX40&amp;BO40</f>
        <v>FALSOSem valor</v>
      </c>
      <c r="CG40" t="str">
        <f t="shared" ref="CG40:CG103" si="44">AY40&amp;BP40</f>
        <v>FALSOSem valor</v>
      </c>
      <c r="CH40">
        <f t="shared" si="33"/>
        <v>0</v>
      </c>
      <c r="CJ40" t="str">
        <f t="shared" si="34"/>
        <v>Preenchimento está OK</v>
      </c>
      <c r="CK40" t="e">
        <f t="shared" si="35"/>
        <v>#N/A</v>
      </c>
      <c r="CL40" t="b">
        <f t="shared" si="24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6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IF(Orçamento!BY47&gt;0,"Com valor","Sem valor")</f>
        <v>Sem valor</v>
      </c>
      <c r="BC41" t="str">
        <f>IF(Orçamento!BZ47&gt;0,"Com valor","Sem valor")</f>
        <v>Sem valor</v>
      </c>
      <c r="BD41" t="str">
        <f>IF(Orçamento!CA47&gt;0,"Com valor","Sem valor")</f>
        <v>Sem valor</v>
      </c>
      <c r="BE41" t="str">
        <f>IF(Orçamento!CB47&gt;0,"Com valor","Sem valor")</f>
        <v>Sem valor</v>
      </c>
      <c r="BF41" t="str">
        <f>IF(Orçamento!CC47&gt;0,"Com valor","Sem valor")</f>
        <v>Sem valor</v>
      </c>
      <c r="BG41" t="str">
        <f>IF(Orçamento!CD47&gt;0,"Com valor","Sem valor")</f>
        <v>Sem valor</v>
      </c>
      <c r="BH41" t="str">
        <f>IF(Orçamento!CE47&gt;0,"Com valor","Sem valor")</f>
        <v>Sem valor</v>
      </c>
      <c r="BI41" t="str">
        <f>IF(Orçamento!AI45&gt;0,"Com valor","Sem valor")</f>
        <v>Sem valor</v>
      </c>
      <c r="BJ41" t="str">
        <f>IF(Orçamento!CG47&gt;0,"Com valor","Sem valor")</f>
        <v>Sem valor</v>
      </c>
      <c r="BK41" t="str">
        <f>IF(Orçamento!CH47&gt;0,"Com valor","Sem valor")</f>
        <v>Sem valor</v>
      </c>
      <c r="BL41" t="str">
        <f>IF(Orçamento!CI47&gt;0,"Com valor","Sem valor")</f>
        <v>Sem valor</v>
      </c>
      <c r="BM41" t="str">
        <f>IF(Orçamento!CJ47&gt;0,"Com valor","Sem valor")</f>
        <v>Sem valor</v>
      </c>
      <c r="BN41" t="str">
        <f>IF(Orçamento!CK47&gt;0,"Com valor","Sem valor")</f>
        <v>Sem valor</v>
      </c>
      <c r="BO41" t="str">
        <f>IF(Orçamento!CL47&gt;0,"Com valor","Sem valor")</f>
        <v>Sem valor</v>
      </c>
      <c r="BP41" t="str">
        <f>IF(Orçamento!CM47&gt;0,"Com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7"/>
        <v>FALSOSem valor</v>
      </c>
      <c r="CA41" t="str">
        <f t="shared" si="38"/>
        <v>FALSOSem valor</v>
      </c>
      <c r="CB41" t="str">
        <f t="shared" si="39"/>
        <v>FALSOSem valor</v>
      </c>
      <c r="CC41" t="str">
        <f t="shared" si="40"/>
        <v>FALSOSem valor</v>
      </c>
      <c r="CD41" t="str">
        <f t="shared" si="41"/>
        <v>FALSOSem valor</v>
      </c>
      <c r="CE41" t="str">
        <f t="shared" si="42"/>
        <v>FALSOSem valor</v>
      </c>
      <c r="CF41" t="str">
        <f t="shared" si="43"/>
        <v>FALSOSem valor</v>
      </c>
      <c r="CG41" t="str">
        <f t="shared" si="44"/>
        <v>FALSOSem valor</v>
      </c>
      <c r="CH41">
        <f t="shared" si="33"/>
        <v>0</v>
      </c>
      <c r="CJ41" t="str">
        <f t="shared" si="34"/>
        <v>Preenchimento está OK</v>
      </c>
      <c r="CK41" t="e">
        <f t="shared" si="35"/>
        <v>#N/A</v>
      </c>
      <c r="CL41" t="b">
        <f t="shared" si="24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6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IF(Orçamento!BY48&gt;0,"Com valor","Sem valor")</f>
        <v>Sem valor</v>
      </c>
      <c r="BC42" t="str">
        <f>IF(Orçamento!BZ48&gt;0,"Com valor","Sem valor")</f>
        <v>Sem valor</v>
      </c>
      <c r="BD42" t="str">
        <f>IF(Orçamento!CA48&gt;0,"Com valor","Sem valor")</f>
        <v>Sem valor</v>
      </c>
      <c r="BE42" t="str">
        <f>IF(Orçamento!CB48&gt;0,"Com valor","Sem valor")</f>
        <v>Sem valor</v>
      </c>
      <c r="BF42" t="str">
        <f>IF(Orçamento!CC48&gt;0,"Com valor","Sem valor")</f>
        <v>Sem valor</v>
      </c>
      <c r="BG42" t="str">
        <f>IF(Orçamento!CD48&gt;0,"Com valor","Sem valor")</f>
        <v>Sem valor</v>
      </c>
      <c r="BH42" t="str">
        <f>IF(Orçamento!CE48&gt;0,"Com valor","Sem valor")</f>
        <v>Sem valor</v>
      </c>
      <c r="BI42" t="str">
        <f>IF(Orçamento!AI46&gt;0,"Com valor","Sem valor")</f>
        <v>Sem valor</v>
      </c>
      <c r="BJ42" t="str">
        <f>IF(Orçamento!CG48&gt;0,"Com valor","Sem valor")</f>
        <v>Sem valor</v>
      </c>
      <c r="BK42" t="str">
        <f>IF(Orçamento!CH48&gt;0,"Com valor","Sem valor")</f>
        <v>Sem valor</v>
      </c>
      <c r="BL42" t="str">
        <f>IF(Orçamento!CI48&gt;0,"Com valor","Sem valor")</f>
        <v>Sem valor</v>
      </c>
      <c r="BM42" t="str">
        <f>IF(Orçamento!CJ48&gt;0,"Com valor","Sem valor")</f>
        <v>Sem valor</v>
      </c>
      <c r="BN42" t="str">
        <f>IF(Orçamento!CK48&gt;0,"Com valor","Sem valor")</f>
        <v>Sem valor</v>
      </c>
      <c r="BO42" t="str">
        <f>IF(Orçamento!CL48&gt;0,"Com valor","Sem valor")</f>
        <v>Sem valor</v>
      </c>
      <c r="BP42" t="str">
        <f>IF(Orçamento!CM48&gt;0,"Com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7"/>
        <v>FALSOSem valor</v>
      </c>
      <c r="CA42" t="str">
        <f t="shared" si="38"/>
        <v>FALSOSem valor</v>
      </c>
      <c r="CB42" t="str">
        <f t="shared" si="39"/>
        <v>FALSOSem valor</v>
      </c>
      <c r="CC42" t="str">
        <f t="shared" si="40"/>
        <v>FALSOSem valor</v>
      </c>
      <c r="CD42" t="str">
        <f t="shared" si="41"/>
        <v>FALSOSem valor</v>
      </c>
      <c r="CE42" t="str">
        <f t="shared" si="42"/>
        <v>FALSOSem valor</v>
      </c>
      <c r="CF42" t="str">
        <f t="shared" si="43"/>
        <v>FALSOSem valor</v>
      </c>
      <c r="CG42" t="str">
        <f t="shared" si="44"/>
        <v>FALSOSem valor</v>
      </c>
      <c r="CH42">
        <f t="shared" si="33"/>
        <v>0</v>
      </c>
      <c r="CJ42" t="str">
        <f t="shared" si="34"/>
        <v>Preenchimento está OK</v>
      </c>
      <c r="CK42" t="e">
        <f t="shared" si="35"/>
        <v>#N/A</v>
      </c>
      <c r="CL42" t="b">
        <f t="shared" si="24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6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IF(Orçamento!BY49&gt;0,"Com valor","Sem valor")</f>
        <v>Sem valor</v>
      </c>
      <c r="BC43" t="str">
        <f>IF(Orçamento!BZ49&gt;0,"Com valor","Sem valor")</f>
        <v>Sem valor</v>
      </c>
      <c r="BD43" t="str">
        <f>IF(Orçamento!CA49&gt;0,"Com valor","Sem valor")</f>
        <v>Sem valor</v>
      </c>
      <c r="BE43" t="str">
        <f>IF(Orçamento!CB49&gt;0,"Com valor","Sem valor")</f>
        <v>Sem valor</v>
      </c>
      <c r="BF43" t="str">
        <f>IF(Orçamento!CC49&gt;0,"Com valor","Sem valor")</f>
        <v>Sem valor</v>
      </c>
      <c r="BG43" t="str">
        <f>IF(Orçamento!CD49&gt;0,"Com valor","Sem valor")</f>
        <v>Sem valor</v>
      </c>
      <c r="BH43" t="str">
        <f>IF(Orçamento!CE49&gt;0,"Com valor","Sem valor")</f>
        <v>Sem valor</v>
      </c>
      <c r="BI43" t="str">
        <f>IF(Orçamento!AI47&gt;0,"Com valor","Sem valor")</f>
        <v>Sem valor</v>
      </c>
      <c r="BJ43" t="str">
        <f>IF(Orçamento!CG49&gt;0,"Com valor","Sem valor")</f>
        <v>Sem valor</v>
      </c>
      <c r="BK43" t="str">
        <f>IF(Orçamento!CH49&gt;0,"Com valor","Sem valor")</f>
        <v>Sem valor</v>
      </c>
      <c r="BL43" t="str">
        <f>IF(Orçamento!CI49&gt;0,"Com valor","Sem valor")</f>
        <v>Sem valor</v>
      </c>
      <c r="BM43" t="str">
        <f>IF(Orçamento!CJ49&gt;0,"Com valor","Sem valor")</f>
        <v>Sem valor</v>
      </c>
      <c r="BN43" t="str">
        <f>IF(Orçamento!CK49&gt;0,"Com valor","Sem valor")</f>
        <v>Sem valor</v>
      </c>
      <c r="BO43" t="str">
        <f>IF(Orçamento!CL49&gt;0,"Com valor","Sem valor")</f>
        <v>Sem valor</v>
      </c>
      <c r="BP43" t="str">
        <f>IF(Orçamento!CM49&gt;0,"Com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7"/>
        <v>FALSOSem valor</v>
      </c>
      <c r="CA43" t="str">
        <f t="shared" si="38"/>
        <v>FALSOSem valor</v>
      </c>
      <c r="CB43" t="str">
        <f t="shared" si="39"/>
        <v>FALSOSem valor</v>
      </c>
      <c r="CC43" t="str">
        <f t="shared" si="40"/>
        <v>FALSOSem valor</v>
      </c>
      <c r="CD43" t="str">
        <f t="shared" si="41"/>
        <v>FALSOSem valor</v>
      </c>
      <c r="CE43" t="str">
        <f t="shared" si="42"/>
        <v>FALSOSem valor</v>
      </c>
      <c r="CF43" t="str">
        <f t="shared" si="43"/>
        <v>FALSOSem valor</v>
      </c>
      <c r="CG43" t="str">
        <f t="shared" si="44"/>
        <v>FALSOSem valor</v>
      </c>
      <c r="CH43">
        <f t="shared" si="33"/>
        <v>0</v>
      </c>
      <c r="CJ43" t="str">
        <f t="shared" si="34"/>
        <v>Preenchimento está OK</v>
      </c>
      <c r="CK43" t="e">
        <f t="shared" si="35"/>
        <v>#N/A</v>
      </c>
      <c r="CL43" t="b">
        <f t="shared" si="24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6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IF(Orçamento!BY50&gt;0,"Com valor","Sem valor")</f>
        <v>Sem valor</v>
      </c>
      <c r="BC44" t="str">
        <f>IF(Orçamento!BZ50&gt;0,"Com valor","Sem valor")</f>
        <v>Sem valor</v>
      </c>
      <c r="BD44" t="str">
        <f>IF(Orçamento!CA50&gt;0,"Com valor","Sem valor")</f>
        <v>Sem valor</v>
      </c>
      <c r="BE44" t="str">
        <f>IF(Orçamento!CB50&gt;0,"Com valor","Sem valor")</f>
        <v>Sem valor</v>
      </c>
      <c r="BF44" t="str">
        <f>IF(Orçamento!CC50&gt;0,"Com valor","Sem valor")</f>
        <v>Sem valor</v>
      </c>
      <c r="BG44" t="str">
        <f>IF(Orçamento!CD50&gt;0,"Com valor","Sem valor")</f>
        <v>Sem valor</v>
      </c>
      <c r="BH44" t="str">
        <f>IF(Orçamento!CE50&gt;0,"Com valor","Sem valor")</f>
        <v>Sem valor</v>
      </c>
      <c r="BI44" t="str">
        <f>IF(Orçamento!AI48&gt;0,"Com valor","Sem valor")</f>
        <v>Sem valor</v>
      </c>
      <c r="BJ44" t="str">
        <f>IF(Orçamento!CG50&gt;0,"Com valor","Sem valor")</f>
        <v>Sem valor</v>
      </c>
      <c r="BK44" t="str">
        <f>IF(Orçamento!CH50&gt;0,"Com valor","Sem valor")</f>
        <v>Sem valor</v>
      </c>
      <c r="BL44" t="str">
        <f>IF(Orçamento!CI50&gt;0,"Com valor","Sem valor")</f>
        <v>Sem valor</v>
      </c>
      <c r="BM44" t="str">
        <f>IF(Orçamento!CJ50&gt;0,"Com valor","Sem valor")</f>
        <v>Sem valor</v>
      </c>
      <c r="BN44" t="str">
        <f>IF(Orçamento!CK50&gt;0,"Com valor","Sem valor")</f>
        <v>Sem valor</v>
      </c>
      <c r="BO44" t="str">
        <f>IF(Orçamento!CL50&gt;0,"Com valor","Sem valor")</f>
        <v>Sem valor</v>
      </c>
      <c r="BP44" t="str">
        <f>IF(Orçamento!CM50&gt;0,"Com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7"/>
        <v>FALSOSem valor</v>
      </c>
      <c r="CA44" t="str">
        <f t="shared" si="38"/>
        <v>FALSOSem valor</v>
      </c>
      <c r="CB44" t="str">
        <f t="shared" si="39"/>
        <v>FALSOSem valor</v>
      </c>
      <c r="CC44" t="str">
        <f t="shared" si="40"/>
        <v>FALSOSem valor</v>
      </c>
      <c r="CD44" t="str">
        <f t="shared" si="41"/>
        <v>FALSOSem valor</v>
      </c>
      <c r="CE44" t="str">
        <f t="shared" si="42"/>
        <v>FALSOSem valor</v>
      </c>
      <c r="CF44" t="str">
        <f t="shared" si="43"/>
        <v>FALSOSem valor</v>
      </c>
      <c r="CG44" t="str">
        <f t="shared" si="44"/>
        <v>FALSOSem valor</v>
      </c>
      <c r="CH44">
        <f t="shared" si="33"/>
        <v>0</v>
      </c>
      <c r="CJ44" t="str">
        <f t="shared" si="34"/>
        <v>Preenchimento está OK</v>
      </c>
      <c r="CK44" t="e">
        <f t="shared" si="35"/>
        <v>#N/A</v>
      </c>
      <c r="CL44" t="b">
        <f t="shared" si="24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6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IF(Orçamento!BY51&gt;0,"Com valor","Sem valor")</f>
        <v>Sem valor</v>
      </c>
      <c r="BC45" t="str">
        <f>IF(Orçamento!BZ51&gt;0,"Com valor","Sem valor")</f>
        <v>Sem valor</v>
      </c>
      <c r="BD45" t="str">
        <f>IF(Orçamento!CA51&gt;0,"Com valor","Sem valor")</f>
        <v>Sem valor</v>
      </c>
      <c r="BE45" t="str">
        <f>IF(Orçamento!CB51&gt;0,"Com valor","Sem valor")</f>
        <v>Sem valor</v>
      </c>
      <c r="BF45" t="str">
        <f>IF(Orçamento!CC51&gt;0,"Com valor","Sem valor")</f>
        <v>Sem valor</v>
      </c>
      <c r="BG45" t="str">
        <f>IF(Orçamento!CD51&gt;0,"Com valor","Sem valor")</f>
        <v>Sem valor</v>
      </c>
      <c r="BH45" t="str">
        <f>IF(Orçamento!CE51&gt;0,"Com valor","Sem valor")</f>
        <v>Sem valor</v>
      </c>
      <c r="BI45" t="str">
        <f>IF(Orçamento!AI49&gt;0,"Com valor","Sem valor")</f>
        <v>Sem valor</v>
      </c>
      <c r="BJ45" t="str">
        <f>IF(Orçamento!CG51&gt;0,"Com valor","Sem valor")</f>
        <v>Sem valor</v>
      </c>
      <c r="BK45" t="str">
        <f>IF(Orçamento!CH51&gt;0,"Com valor","Sem valor")</f>
        <v>Sem valor</v>
      </c>
      <c r="BL45" t="str">
        <f>IF(Orçamento!CI51&gt;0,"Com valor","Sem valor")</f>
        <v>Sem valor</v>
      </c>
      <c r="BM45" t="str">
        <f>IF(Orçamento!CJ51&gt;0,"Com valor","Sem valor")</f>
        <v>Sem valor</v>
      </c>
      <c r="BN45" t="str">
        <f>IF(Orçamento!CK51&gt;0,"Com valor","Sem valor")</f>
        <v>Sem valor</v>
      </c>
      <c r="BO45" t="str">
        <f>IF(Orçamento!CL51&gt;0,"Com valor","Sem valor")</f>
        <v>Sem valor</v>
      </c>
      <c r="BP45" t="str">
        <f>IF(Orçamento!CM51&gt;0,"Com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7"/>
        <v>FALSOSem valor</v>
      </c>
      <c r="CA45" t="str">
        <f t="shared" si="38"/>
        <v>FALSOSem valor</v>
      </c>
      <c r="CB45" t="str">
        <f t="shared" si="39"/>
        <v>FALSOSem valor</v>
      </c>
      <c r="CC45" t="str">
        <f t="shared" si="40"/>
        <v>FALSOSem valor</v>
      </c>
      <c r="CD45" t="str">
        <f t="shared" si="41"/>
        <v>FALSOSem valor</v>
      </c>
      <c r="CE45" t="str">
        <f t="shared" si="42"/>
        <v>FALSOSem valor</v>
      </c>
      <c r="CF45" t="str">
        <f t="shared" si="43"/>
        <v>FALSOSem valor</v>
      </c>
      <c r="CG45" t="str">
        <f t="shared" si="44"/>
        <v>FALSOSem valor</v>
      </c>
      <c r="CH45">
        <f t="shared" si="33"/>
        <v>0</v>
      </c>
      <c r="CJ45" t="str">
        <f t="shared" si="34"/>
        <v>Preenchimento está OK</v>
      </c>
      <c r="CK45" t="e">
        <f t="shared" si="35"/>
        <v>#N/A</v>
      </c>
      <c r="CL45" t="b">
        <f t="shared" si="24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6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IF(Orçamento!BY52&gt;0,"Com valor","Sem valor")</f>
        <v>Sem valor</v>
      </c>
      <c r="BC46" t="str">
        <f>IF(Orçamento!BZ52&gt;0,"Com valor","Sem valor")</f>
        <v>Sem valor</v>
      </c>
      <c r="BD46" t="str">
        <f>IF(Orçamento!CA52&gt;0,"Com valor","Sem valor")</f>
        <v>Sem valor</v>
      </c>
      <c r="BE46" t="str">
        <f>IF(Orçamento!CB52&gt;0,"Com valor","Sem valor")</f>
        <v>Sem valor</v>
      </c>
      <c r="BF46" t="str">
        <f>IF(Orçamento!CC52&gt;0,"Com valor","Sem valor")</f>
        <v>Sem valor</v>
      </c>
      <c r="BG46" t="str">
        <f>IF(Orçamento!CD52&gt;0,"Com valor","Sem valor")</f>
        <v>Sem valor</v>
      </c>
      <c r="BH46" t="str">
        <f>IF(Orçamento!CE52&gt;0,"Com valor","Sem valor")</f>
        <v>Sem valor</v>
      </c>
      <c r="BI46" t="str">
        <f>IF(Orçamento!AI50&gt;0,"Com valor","Sem valor")</f>
        <v>Sem valor</v>
      </c>
      <c r="BJ46" t="str">
        <f>IF(Orçamento!CG52&gt;0,"Com valor","Sem valor")</f>
        <v>Sem valor</v>
      </c>
      <c r="BK46" t="str">
        <f>IF(Orçamento!CH52&gt;0,"Com valor","Sem valor")</f>
        <v>Sem valor</v>
      </c>
      <c r="BL46" t="str">
        <f>IF(Orçamento!CI52&gt;0,"Com valor","Sem valor")</f>
        <v>Sem valor</v>
      </c>
      <c r="BM46" t="str">
        <f>IF(Orçamento!CJ52&gt;0,"Com valor","Sem valor")</f>
        <v>Sem valor</v>
      </c>
      <c r="BN46" t="str">
        <f>IF(Orçamento!CK52&gt;0,"Com valor","Sem valor")</f>
        <v>Sem valor</v>
      </c>
      <c r="BO46" t="str">
        <f>IF(Orçamento!CL52&gt;0,"Com valor","Sem valor")</f>
        <v>Sem valor</v>
      </c>
      <c r="BP46" t="str">
        <f>IF(Orçamento!CM52&gt;0,"Com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7"/>
        <v>FALSOSem valor</v>
      </c>
      <c r="CA46" t="str">
        <f t="shared" si="38"/>
        <v>FALSOSem valor</v>
      </c>
      <c r="CB46" t="str">
        <f t="shared" si="39"/>
        <v>FALSOSem valor</v>
      </c>
      <c r="CC46" t="str">
        <f t="shared" si="40"/>
        <v>FALSOSem valor</v>
      </c>
      <c r="CD46" t="str">
        <f t="shared" si="41"/>
        <v>FALSOSem valor</v>
      </c>
      <c r="CE46" t="str">
        <f t="shared" si="42"/>
        <v>FALSOSem valor</v>
      </c>
      <c r="CF46" t="str">
        <f t="shared" si="43"/>
        <v>FALSOSem valor</v>
      </c>
      <c r="CG46" t="str">
        <f t="shared" si="44"/>
        <v>FALSOSem valor</v>
      </c>
      <c r="CH46">
        <f t="shared" si="33"/>
        <v>0</v>
      </c>
      <c r="CJ46" t="str">
        <f t="shared" si="34"/>
        <v>Preenchimento está OK</v>
      </c>
      <c r="CK46" t="e">
        <f t="shared" si="35"/>
        <v>#N/A</v>
      </c>
      <c r="CL46" t="b">
        <f t="shared" si="24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6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IF(Orçamento!BY53&gt;0,"Com valor","Sem valor")</f>
        <v>Sem valor</v>
      </c>
      <c r="BC47" t="str">
        <f>IF(Orçamento!BZ53&gt;0,"Com valor","Sem valor")</f>
        <v>Sem valor</v>
      </c>
      <c r="BD47" t="str">
        <f>IF(Orçamento!CA53&gt;0,"Com valor","Sem valor")</f>
        <v>Sem valor</v>
      </c>
      <c r="BE47" t="str">
        <f>IF(Orçamento!CB53&gt;0,"Com valor","Sem valor")</f>
        <v>Sem valor</v>
      </c>
      <c r="BF47" t="str">
        <f>IF(Orçamento!CC53&gt;0,"Com valor","Sem valor")</f>
        <v>Sem valor</v>
      </c>
      <c r="BG47" t="str">
        <f>IF(Orçamento!CD53&gt;0,"Com valor","Sem valor")</f>
        <v>Sem valor</v>
      </c>
      <c r="BH47" t="str">
        <f>IF(Orçamento!CE53&gt;0,"Com valor","Sem valor")</f>
        <v>Sem valor</v>
      </c>
      <c r="BI47" t="str">
        <f>IF(Orçamento!AI51&gt;0,"Com valor","Sem valor")</f>
        <v>Sem valor</v>
      </c>
      <c r="BJ47" t="str">
        <f>IF(Orçamento!CG53&gt;0,"Com valor","Sem valor")</f>
        <v>Sem valor</v>
      </c>
      <c r="BK47" t="str">
        <f>IF(Orçamento!CH53&gt;0,"Com valor","Sem valor")</f>
        <v>Sem valor</v>
      </c>
      <c r="BL47" t="str">
        <f>IF(Orçamento!CI53&gt;0,"Com valor","Sem valor")</f>
        <v>Sem valor</v>
      </c>
      <c r="BM47" t="str">
        <f>IF(Orçamento!CJ53&gt;0,"Com valor","Sem valor")</f>
        <v>Sem valor</v>
      </c>
      <c r="BN47" t="str">
        <f>IF(Orçamento!CK53&gt;0,"Com valor","Sem valor")</f>
        <v>Sem valor</v>
      </c>
      <c r="BO47" t="str">
        <f>IF(Orçamento!CL53&gt;0,"Com valor","Sem valor")</f>
        <v>Sem valor</v>
      </c>
      <c r="BP47" t="str">
        <f>IF(Orçamento!CM53&gt;0,"Com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7"/>
        <v>FALSOSem valor</v>
      </c>
      <c r="CA47" t="str">
        <f t="shared" si="38"/>
        <v>FALSOSem valor</v>
      </c>
      <c r="CB47" t="str">
        <f t="shared" si="39"/>
        <v>FALSOSem valor</v>
      </c>
      <c r="CC47" t="str">
        <f t="shared" si="40"/>
        <v>FALSOSem valor</v>
      </c>
      <c r="CD47" t="str">
        <f t="shared" si="41"/>
        <v>FALSOSem valor</v>
      </c>
      <c r="CE47" t="str">
        <f t="shared" si="42"/>
        <v>FALSOSem valor</v>
      </c>
      <c r="CF47" t="str">
        <f t="shared" si="43"/>
        <v>FALSOSem valor</v>
      </c>
      <c r="CG47" t="str">
        <f t="shared" si="44"/>
        <v>FALSOSem valor</v>
      </c>
      <c r="CH47">
        <f t="shared" si="33"/>
        <v>0</v>
      </c>
      <c r="CJ47" t="str">
        <f t="shared" si="34"/>
        <v>Preenchimento está OK</v>
      </c>
      <c r="CK47" t="e">
        <f t="shared" si="35"/>
        <v>#N/A</v>
      </c>
      <c r="CL47" t="b">
        <f t="shared" si="24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6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IF(Orçamento!BY54&gt;0,"Com valor","Sem valor")</f>
        <v>Sem valor</v>
      </c>
      <c r="BC48" t="str">
        <f>IF(Orçamento!BZ54&gt;0,"Com valor","Sem valor")</f>
        <v>Sem valor</v>
      </c>
      <c r="BD48" t="str">
        <f>IF(Orçamento!CA54&gt;0,"Com valor","Sem valor")</f>
        <v>Sem valor</v>
      </c>
      <c r="BE48" t="str">
        <f>IF(Orçamento!CB54&gt;0,"Com valor","Sem valor")</f>
        <v>Sem valor</v>
      </c>
      <c r="BF48" t="str">
        <f>IF(Orçamento!CC54&gt;0,"Com valor","Sem valor")</f>
        <v>Sem valor</v>
      </c>
      <c r="BG48" t="str">
        <f>IF(Orçamento!CD54&gt;0,"Com valor","Sem valor")</f>
        <v>Sem valor</v>
      </c>
      <c r="BH48" t="str">
        <f>IF(Orçamento!CE54&gt;0,"Com valor","Sem valor")</f>
        <v>Sem valor</v>
      </c>
      <c r="BI48" t="str">
        <f>IF(Orçamento!AI52&gt;0,"Com valor","Sem valor")</f>
        <v>Sem valor</v>
      </c>
      <c r="BJ48" t="str">
        <f>IF(Orçamento!CG54&gt;0,"Com valor","Sem valor")</f>
        <v>Sem valor</v>
      </c>
      <c r="BK48" t="str">
        <f>IF(Orçamento!CH54&gt;0,"Com valor","Sem valor")</f>
        <v>Sem valor</v>
      </c>
      <c r="BL48" t="str">
        <f>IF(Orçamento!CI54&gt;0,"Com valor","Sem valor")</f>
        <v>Sem valor</v>
      </c>
      <c r="BM48" t="str">
        <f>IF(Orçamento!CJ54&gt;0,"Com valor","Sem valor")</f>
        <v>Sem valor</v>
      </c>
      <c r="BN48" t="str">
        <f>IF(Orçamento!CK54&gt;0,"Com valor","Sem valor")</f>
        <v>Sem valor</v>
      </c>
      <c r="BO48" t="str">
        <f>IF(Orçamento!CL54&gt;0,"Com valor","Sem valor")</f>
        <v>Sem valor</v>
      </c>
      <c r="BP48" t="str">
        <f>IF(Orçamento!CM54&gt;0,"Com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7"/>
        <v>FALSOSem valor</v>
      </c>
      <c r="CA48" t="str">
        <f t="shared" si="38"/>
        <v>FALSOSem valor</v>
      </c>
      <c r="CB48" t="str">
        <f t="shared" si="39"/>
        <v>FALSOSem valor</v>
      </c>
      <c r="CC48" t="str">
        <f t="shared" si="40"/>
        <v>FALSOSem valor</v>
      </c>
      <c r="CD48" t="str">
        <f t="shared" si="41"/>
        <v>FALSOSem valor</v>
      </c>
      <c r="CE48" t="str">
        <f t="shared" si="42"/>
        <v>FALSOSem valor</v>
      </c>
      <c r="CF48" t="str">
        <f t="shared" si="43"/>
        <v>FALSOSem valor</v>
      </c>
      <c r="CG48" t="str">
        <f t="shared" si="44"/>
        <v>FALSOSem valor</v>
      </c>
      <c r="CH48">
        <f t="shared" si="33"/>
        <v>0</v>
      </c>
      <c r="CJ48" t="str">
        <f t="shared" si="34"/>
        <v>Preenchimento está OK</v>
      </c>
      <c r="CK48" t="e">
        <f t="shared" si="35"/>
        <v>#N/A</v>
      </c>
      <c r="CL48" t="b">
        <f t="shared" si="24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6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IF(Orçamento!BY55&gt;0,"Com valor","Sem valor")</f>
        <v>Sem valor</v>
      </c>
      <c r="BC49" t="str">
        <f>IF(Orçamento!BZ55&gt;0,"Com valor","Sem valor")</f>
        <v>Sem valor</v>
      </c>
      <c r="BD49" t="str">
        <f>IF(Orçamento!CA55&gt;0,"Com valor","Sem valor")</f>
        <v>Sem valor</v>
      </c>
      <c r="BE49" t="str">
        <f>IF(Orçamento!CB55&gt;0,"Com valor","Sem valor")</f>
        <v>Sem valor</v>
      </c>
      <c r="BF49" t="str">
        <f>IF(Orçamento!CC55&gt;0,"Com valor","Sem valor")</f>
        <v>Sem valor</v>
      </c>
      <c r="BG49" t="str">
        <f>IF(Orçamento!CD55&gt;0,"Com valor","Sem valor")</f>
        <v>Sem valor</v>
      </c>
      <c r="BH49" t="str">
        <f>IF(Orçamento!CE55&gt;0,"Com valor","Sem valor")</f>
        <v>Sem valor</v>
      </c>
      <c r="BI49" t="str">
        <f>IF(Orçamento!AI53&gt;0,"Com valor","Sem valor")</f>
        <v>Sem valor</v>
      </c>
      <c r="BJ49" t="str">
        <f>IF(Orçamento!CG55&gt;0,"Com valor","Sem valor")</f>
        <v>Sem valor</v>
      </c>
      <c r="BK49" t="str">
        <f>IF(Orçamento!CH55&gt;0,"Com valor","Sem valor")</f>
        <v>Sem valor</v>
      </c>
      <c r="BL49" t="str">
        <f>IF(Orçamento!CI55&gt;0,"Com valor","Sem valor")</f>
        <v>Sem valor</v>
      </c>
      <c r="BM49" t="str">
        <f>IF(Orçamento!CJ55&gt;0,"Com valor","Sem valor")</f>
        <v>Sem valor</v>
      </c>
      <c r="BN49" t="str">
        <f>IF(Orçamento!CK55&gt;0,"Com valor","Sem valor")</f>
        <v>Sem valor</v>
      </c>
      <c r="BO49" t="str">
        <f>IF(Orçamento!CL55&gt;0,"Com valor","Sem valor")</f>
        <v>Sem valor</v>
      </c>
      <c r="BP49" t="str">
        <f>IF(Orçamento!CM55&gt;0,"Com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7"/>
        <v>FALSOSem valor</v>
      </c>
      <c r="CA49" t="str">
        <f t="shared" si="38"/>
        <v>FALSOSem valor</v>
      </c>
      <c r="CB49" t="str">
        <f t="shared" si="39"/>
        <v>FALSOSem valor</v>
      </c>
      <c r="CC49" t="str">
        <f t="shared" si="40"/>
        <v>FALSOSem valor</v>
      </c>
      <c r="CD49" t="str">
        <f t="shared" si="41"/>
        <v>FALSOSem valor</v>
      </c>
      <c r="CE49" t="str">
        <f t="shared" si="42"/>
        <v>FALSOSem valor</v>
      </c>
      <c r="CF49" t="str">
        <f t="shared" si="43"/>
        <v>FALSOSem valor</v>
      </c>
      <c r="CG49" t="str">
        <f t="shared" si="44"/>
        <v>FALSOSem valor</v>
      </c>
      <c r="CH49">
        <f t="shared" si="33"/>
        <v>0</v>
      </c>
      <c r="CJ49" t="str">
        <f t="shared" si="34"/>
        <v>Preenchimento está OK</v>
      </c>
      <c r="CK49" t="e">
        <f t="shared" si="35"/>
        <v>#N/A</v>
      </c>
      <c r="CL49" t="b">
        <f t="shared" si="24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6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IF(Orçamento!BY56&gt;0,"Com valor","Sem valor")</f>
        <v>Sem valor</v>
      </c>
      <c r="BC50" t="str">
        <f>IF(Orçamento!BZ56&gt;0,"Com valor","Sem valor")</f>
        <v>Sem valor</v>
      </c>
      <c r="BD50" t="str">
        <f>IF(Orçamento!CA56&gt;0,"Com valor","Sem valor")</f>
        <v>Sem valor</v>
      </c>
      <c r="BE50" t="str">
        <f>IF(Orçamento!CB56&gt;0,"Com valor","Sem valor")</f>
        <v>Sem valor</v>
      </c>
      <c r="BF50" t="str">
        <f>IF(Orçamento!CC56&gt;0,"Com valor","Sem valor")</f>
        <v>Sem valor</v>
      </c>
      <c r="BG50" t="str">
        <f>IF(Orçamento!CD56&gt;0,"Com valor","Sem valor")</f>
        <v>Sem valor</v>
      </c>
      <c r="BH50" t="str">
        <f>IF(Orçamento!CE56&gt;0,"Com valor","Sem valor")</f>
        <v>Sem valor</v>
      </c>
      <c r="BI50" t="str">
        <f>IF(Orçamento!AI54&gt;0,"Com valor","Sem valor")</f>
        <v>Sem valor</v>
      </c>
      <c r="BJ50" t="str">
        <f>IF(Orçamento!CG56&gt;0,"Com valor","Sem valor")</f>
        <v>Sem valor</v>
      </c>
      <c r="BK50" t="str">
        <f>IF(Orçamento!CH56&gt;0,"Com valor","Sem valor")</f>
        <v>Sem valor</v>
      </c>
      <c r="BL50" t="str">
        <f>IF(Orçamento!CI56&gt;0,"Com valor","Sem valor")</f>
        <v>Sem valor</v>
      </c>
      <c r="BM50" t="str">
        <f>IF(Orçamento!CJ56&gt;0,"Com valor","Sem valor")</f>
        <v>Sem valor</v>
      </c>
      <c r="BN50" t="str">
        <f>IF(Orçamento!CK56&gt;0,"Com valor","Sem valor")</f>
        <v>Sem valor</v>
      </c>
      <c r="BO50" t="str">
        <f>IF(Orçamento!CL56&gt;0,"Com valor","Sem valor")</f>
        <v>Sem valor</v>
      </c>
      <c r="BP50" t="str">
        <f>IF(Orçamento!CM56&gt;0,"Com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7"/>
        <v>FALSOSem valor</v>
      </c>
      <c r="CA50" t="str">
        <f t="shared" si="38"/>
        <v>FALSOSem valor</v>
      </c>
      <c r="CB50" t="str">
        <f t="shared" si="39"/>
        <v>FALSOSem valor</v>
      </c>
      <c r="CC50" t="str">
        <f t="shared" si="40"/>
        <v>FALSOSem valor</v>
      </c>
      <c r="CD50" t="str">
        <f t="shared" si="41"/>
        <v>FALSOSem valor</v>
      </c>
      <c r="CE50" t="str">
        <f t="shared" si="42"/>
        <v>FALSOSem valor</v>
      </c>
      <c r="CF50" t="str">
        <f t="shared" si="43"/>
        <v>FALSOSem valor</v>
      </c>
      <c r="CG50" t="str">
        <f t="shared" si="44"/>
        <v>FALSOSem valor</v>
      </c>
      <c r="CH50">
        <f t="shared" si="33"/>
        <v>0</v>
      </c>
      <c r="CJ50" t="str">
        <f t="shared" si="34"/>
        <v>Preenchimento está OK</v>
      </c>
      <c r="CK50" t="e">
        <f t="shared" si="35"/>
        <v>#N/A</v>
      </c>
      <c r="CL50" t="b">
        <f t="shared" si="24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6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IF(Orçamento!BY57&gt;0,"Com valor","Sem valor")</f>
        <v>Sem valor</v>
      </c>
      <c r="BC51" t="str">
        <f>IF(Orçamento!BZ57&gt;0,"Com valor","Sem valor")</f>
        <v>Sem valor</v>
      </c>
      <c r="BD51" t="str">
        <f>IF(Orçamento!CA57&gt;0,"Com valor","Sem valor")</f>
        <v>Sem valor</v>
      </c>
      <c r="BE51" t="str">
        <f>IF(Orçamento!CB57&gt;0,"Com valor","Sem valor")</f>
        <v>Sem valor</v>
      </c>
      <c r="BF51" t="str">
        <f>IF(Orçamento!CC57&gt;0,"Com valor","Sem valor")</f>
        <v>Sem valor</v>
      </c>
      <c r="BG51" t="str">
        <f>IF(Orçamento!CD57&gt;0,"Com valor","Sem valor")</f>
        <v>Sem valor</v>
      </c>
      <c r="BH51" t="str">
        <f>IF(Orçamento!CE57&gt;0,"Com valor","Sem valor")</f>
        <v>Sem valor</v>
      </c>
      <c r="BI51" t="str">
        <f>IF(Orçamento!AI55&gt;0,"Com valor","Sem valor")</f>
        <v>Sem valor</v>
      </c>
      <c r="BJ51" t="str">
        <f>IF(Orçamento!CG57&gt;0,"Com valor","Sem valor")</f>
        <v>Sem valor</v>
      </c>
      <c r="BK51" t="str">
        <f>IF(Orçamento!CH57&gt;0,"Com valor","Sem valor")</f>
        <v>Sem valor</v>
      </c>
      <c r="BL51" t="str">
        <f>IF(Orçamento!CI57&gt;0,"Com valor","Sem valor")</f>
        <v>Sem valor</v>
      </c>
      <c r="BM51" t="str">
        <f>IF(Orçamento!CJ57&gt;0,"Com valor","Sem valor")</f>
        <v>Sem valor</v>
      </c>
      <c r="BN51" t="str">
        <f>IF(Orçamento!CK57&gt;0,"Com valor","Sem valor")</f>
        <v>Sem valor</v>
      </c>
      <c r="BO51" t="str">
        <f>IF(Orçamento!CL57&gt;0,"Com valor","Sem valor")</f>
        <v>Sem valor</v>
      </c>
      <c r="BP51" t="str">
        <f>IF(Orçamento!CM57&gt;0,"Com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7"/>
        <v>FALSOSem valor</v>
      </c>
      <c r="CA51" t="str">
        <f t="shared" si="38"/>
        <v>FALSOSem valor</v>
      </c>
      <c r="CB51" t="str">
        <f t="shared" si="39"/>
        <v>FALSOSem valor</v>
      </c>
      <c r="CC51" t="str">
        <f t="shared" si="40"/>
        <v>FALSOSem valor</v>
      </c>
      <c r="CD51" t="str">
        <f t="shared" si="41"/>
        <v>FALSOSem valor</v>
      </c>
      <c r="CE51" t="str">
        <f t="shared" si="42"/>
        <v>FALSOSem valor</v>
      </c>
      <c r="CF51" t="str">
        <f t="shared" si="43"/>
        <v>FALSOSem valor</v>
      </c>
      <c r="CG51" t="str">
        <f t="shared" si="44"/>
        <v>FALSOSem valor</v>
      </c>
      <c r="CH51">
        <f t="shared" si="33"/>
        <v>0</v>
      </c>
      <c r="CJ51" t="str">
        <f t="shared" si="34"/>
        <v>Preenchimento está OK</v>
      </c>
      <c r="CK51" t="e">
        <f t="shared" si="35"/>
        <v>#N/A</v>
      </c>
      <c r="CL51" t="b">
        <f t="shared" si="24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6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IF(Orçamento!BY58&gt;0,"Com valor","Sem valor")</f>
        <v>Sem valor</v>
      </c>
      <c r="BC52" t="str">
        <f>IF(Orçamento!BZ58&gt;0,"Com valor","Sem valor")</f>
        <v>Sem valor</v>
      </c>
      <c r="BD52" t="str">
        <f>IF(Orçamento!CA58&gt;0,"Com valor","Sem valor")</f>
        <v>Sem valor</v>
      </c>
      <c r="BE52" t="str">
        <f>IF(Orçamento!CB58&gt;0,"Com valor","Sem valor")</f>
        <v>Sem valor</v>
      </c>
      <c r="BF52" t="str">
        <f>IF(Orçamento!CC58&gt;0,"Com valor","Sem valor")</f>
        <v>Sem valor</v>
      </c>
      <c r="BG52" t="str">
        <f>IF(Orçamento!CD58&gt;0,"Com valor","Sem valor")</f>
        <v>Sem valor</v>
      </c>
      <c r="BH52" t="str">
        <f>IF(Orçamento!CE58&gt;0,"Com valor","Sem valor")</f>
        <v>Sem valor</v>
      </c>
      <c r="BI52" t="str">
        <f>IF(Orçamento!AI56&gt;0,"Com valor","Sem valor")</f>
        <v>Sem valor</v>
      </c>
      <c r="BJ52" t="str">
        <f>IF(Orçamento!CG58&gt;0,"Com valor","Sem valor")</f>
        <v>Sem valor</v>
      </c>
      <c r="BK52" t="str">
        <f>IF(Orçamento!CH58&gt;0,"Com valor","Sem valor")</f>
        <v>Sem valor</v>
      </c>
      <c r="BL52" t="str">
        <f>IF(Orçamento!CI58&gt;0,"Com valor","Sem valor")</f>
        <v>Sem valor</v>
      </c>
      <c r="BM52" t="str">
        <f>IF(Orçamento!CJ58&gt;0,"Com valor","Sem valor")</f>
        <v>Sem valor</v>
      </c>
      <c r="BN52" t="str">
        <f>IF(Orçamento!CK58&gt;0,"Com valor","Sem valor")</f>
        <v>Sem valor</v>
      </c>
      <c r="BO52" t="str">
        <f>IF(Orçamento!CL58&gt;0,"Com valor","Sem valor")</f>
        <v>Sem valor</v>
      </c>
      <c r="BP52" t="str">
        <f>IF(Orçamento!CM58&gt;0,"Com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7"/>
        <v>FALSOSem valor</v>
      </c>
      <c r="CA52" t="str">
        <f t="shared" si="38"/>
        <v>FALSOSem valor</v>
      </c>
      <c r="CB52" t="str">
        <f t="shared" si="39"/>
        <v>FALSOSem valor</v>
      </c>
      <c r="CC52" t="str">
        <f t="shared" si="40"/>
        <v>FALSOSem valor</v>
      </c>
      <c r="CD52" t="str">
        <f t="shared" si="41"/>
        <v>FALSOSem valor</v>
      </c>
      <c r="CE52" t="str">
        <f t="shared" si="42"/>
        <v>FALSOSem valor</v>
      </c>
      <c r="CF52" t="str">
        <f t="shared" si="43"/>
        <v>FALSOSem valor</v>
      </c>
      <c r="CG52" t="str">
        <f t="shared" si="44"/>
        <v>FALSOSem valor</v>
      </c>
      <c r="CH52">
        <f t="shared" si="33"/>
        <v>0</v>
      </c>
      <c r="CJ52" t="str">
        <f t="shared" si="34"/>
        <v>Preenchimento está OK</v>
      </c>
      <c r="CK52" t="e">
        <f t="shared" si="35"/>
        <v>#N/A</v>
      </c>
      <c r="CL52" t="b">
        <f t="shared" si="24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6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IF(Orçamento!BY59&gt;0,"Com valor","Sem valor")</f>
        <v>Sem valor</v>
      </c>
      <c r="BC53" t="str">
        <f>IF(Orçamento!BZ59&gt;0,"Com valor","Sem valor")</f>
        <v>Sem valor</v>
      </c>
      <c r="BD53" t="str">
        <f>IF(Orçamento!CA59&gt;0,"Com valor","Sem valor")</f>
        <v>Sem valor</v>
      </c>
      <c r="BE53" t="str">
        <f>IF(Orçamento!CB59&gt;0,"Com valor","Sem valor")</f>
        <v>Sem valor</v>
      </c>
      <c r="BF53" t="str">
        <f>IF(Orçamento!CC59&gt;0,"Com valor","Sem valor")</f>
        <v>Sem valor</v>
      </c>
      <c r="BG53" t="str">
        <f>IF(Orçamento!CD59&gt;0,"Com valor","Sem valor")</f>
        <v>Sem valor</v>
      </c>
      <c r="BH53" t="str">
        <f>IF(Orçamento!CE59&gt;0,"Com valor","Sem valor")</f>
        <v>Sem valor</v>
      </c>
      <c r="BI53" t="str">
        <f>IF(Orçamento!AI57&gt;0,"Com valor","Sem valor")</f>
        <v>Sem valor</v>
      </c>
      <c r="BJ53" t="str">
        <f>IF(Orçamento!CG59&gt;0,"Com valor","Sem valor")</f>
        <v>Sem valor</v>
      </c>
      <c r="BK53" t="str">
        <f>IF(Orçamento!CH59&gt;0,"Com valor","Sem valor")</f>
        <v>Sem valor</v>
      </c>
      <c r="BL53" t="str">
        <f>IF(Orçamento!CI59&gt;0,"Com valor","Sem valor")</f>
        <v>Sem valor</v>
      </c>
      <c r="BM53" t="str">
        <f>IF(Orçamento!CJ59&gt;0,"Com valor","Sem valor")</f>
        <v>Sem valor</v>
      </c>
      <c r="BN53" t="str">
        <f>IF(Orçamento!CK59&gt;0,"Com valor","Sem valor")</f>
        <v>Sem valor</v>
      </c>
      <c r="BO53" t="str">
        <f>IF(Orçamento!CL59&gt;0,"Com valor","Sem valor")</f>
        <v>Sem valor</v>
      </c>
      <c r="BP53" t="str">
        <f>IF(Orçamento!CM59&gt;0,"Com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7"/>
        <v>FALSOSem valor</v>
      </c>
      <c r="CA53" t="str">
        <f t="shared" si="38"/>
        <v>FALSOSem valor</v>
      </c>
      <c r="CB53" t="str">
        <f t="shared" si="39"/>
        <v>FALSOSem valor</v>
      </c>
      <c r="CC53" t="str">
        <f t="shared" si="40"/>
        <v>FALSOSem valor</v>
      </c>
      <c r="CD53" t="str">
        <f t="shared" si="41"/>
        <v>FALSOSem valor</v>
      </c>
      <c r="CE53" t="str">
        <f t="shared" si="42"/>
        <v>FALSOSem valor</v>
      </c>
      <c r="CF53" t="str">
        <f t="shared" si="43"/>
        <v>FALSOSem valor</v>
      </c>
      <c r="CG53" t="str">
        <f t="shared" si="44"/>
        <v>FALSOSem valor</v>
      </c>
      <c r="CH53">
        <f t="shared" si="33"/>
        <v>0</v>
      </c>
      <c r="CJ53" t="str">
        <f t="shared" si="34"/>
        <v>Preenchimento está OK</v>
      </c>
      <c r="CK53" t="e">
        <f t="shared" si="35"/>
        <v>#N/A</v>
      </c>
      <c r="CL53" t="b">
        <f t="shared" si="24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6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IF(Orçamento!BY60&gt;0,"Com valor","Sem valor")</f>
        <v>Sem valor</v>
      </c>
      <c r="BC54" t="str">
        <f>IF(Orçamento!BZ60&gt;0,"Com valor","Sem valor")</f>
        <v>Sem valor</v>
      </c>
      <c r="BD54" t="str">
        <f>IF(Orçamento!CA60&gt;0,"Com valor","Sem valor")</f>
        <v>Sem valor</v>
      </c>
      <c r="BE54" t="str">
        <f>IF(Orçamento!CB60&gt;0,"Com valor","Sem valor")</f>
        <v>Sem valor</v>
      </c>
      <c r="BF54" t="str">
        <f>IF(Orçamento!CC60&gt;0,"Com valor","Sem valor")</f>
        <v>Sem valor</v>
      </c>
      <c r="BG54" t="str">
        <f>IF(Orçamento!CD60&gt;0,"Com valor","Sem valor")</f>
        <v>Sem valor</v>
      </c>
      <c r="BH54" t="str">
        <f>IF(Orçamento!CE60&gt;0,"Com valor","Sem valor")</f>
        <v>Sem valor</v>
      </c>
      <c r="BI54" t="str">
        <f>IF(Orçamento!AI58&gt;0,"Com valor","Sem valor")</f>
        <v>Sem valor</v>
      </c>
      <c r="BJ54" t="str">
        <f>IF(Orçamento!CG60&gt;0,"Com valor","Sem valor")</f>
        <v>Sem valor</v>
      </c>
      <c r="BK54" t="str">
        <f>IF(Orçamento!CH60&gt;0,"Com valor","Sem valor")</f>
        <v>Sem valor</v>
      </c>
      <c r="BL54" t="str">
        <f>IF(Orçamento!CI60&gt;0,"Com valor","Sem valor")</f>
        <v>Sem valor</v>
      </c>
      <c r="BM54" t="str">
        <f>IF(Orçamento!CJ60&gt;0,"Com valor","Sem valor")</f>
        <v>Sem valor</v>
      </c>
      <c r="BN54" t="str">
        <f>IF(Orçamento!CK60&gt;0,"Com valor","Sem valor")</f>
        <v>Sem valor</v>
      </c>
      <c r="BO54" t="str">
        <f>IF(Orçamento!CL60&gt;0,"Com valor","Sem valor")</f>
        <v>Sem valor</v>
      </c>
      <c r="BP54" t="str">
        <f>IF(Orçamento!CM60&gt;0,"Com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7"/>
        <v>FALSOSem valor</v>
      </c>
      <c r="CA54" t="str">
        <f t="shared" si="38"/>
        <v>FALSOSem valor</v>
      </c>
      <c r="CB54" t="str">
        <f t="shared" si="39"/>
        <v>FALSOSem valor</v>
      </c>
      <c r="CC54" t="str">
        <f t="shared" si="40"/>
        <v>FALSOSem valor</v>
      </c>
      <c r="CD54" t="str">
        <f t="shared" si="41"/>
        <v>FALSOSem valor</v>
      </c>
      <c r="CE54" t="str">
        <f t="shared" si="42"/>
        <v>FALSOSem valor</v>
      </c>
      <c r="CF54" t="str">
        <f t="shared" si="43"/>
        <v>FALSOSem valor</v>
      </c>
      <c r="CG54" t="str">
        <f t="shared" si="44"/>
        <v>FALSOSem valor</v>
      </c>
      <c r="CH54">
        <f t="shared" si="33"/>
        <v>0</v>
      </c>
      <c r="CJ54" t="str">
        <f t="shared" si="34"/>
        <v>Preenchimento está OK</v>
      </c>
      <c r="CK54" t="e">
        <f t="shared" si="35"/>
        <v>#N/A</v>
      </c>
      <c r="CL54" t="b">
        <f t="shared" si="24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6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IF(Orçamento!BY61&gt;0,"Com valor","Sem valor")</f>
        <v>Sem valor</v>
      </c>
      <c r="BC55" t="str">
        <f>IF(Orçamento!BZ61&gt;0,"Com valor","Sem valor")</f>
        <v>Sem valor</v>
      </c>
      <c r="BD55" t="str">
        <f>IF(Orçamento!CA61&gt;0,"Com valor","Sem valor")</f>
        <v>Sem valor</v>
      </c>
      <c r="BE55" t="str">
        <f>IF(Orçamento!CB61&gt;0,"Com valor","Sem valor")</f>
        <v>Sem valor</v>
      </c>
      <c r="BF55" t="str">
        <f>IF(Orçamento!CC61&gt;0,"Com valor","Sem valor")</f>
        <v>Sem valor</v>
      </c>
      <c r="BG55" t="str">
        <f>IF(Orçamento!CD61&gt;0,"Com valor","Sem valor")</f>
        <v>Sem valor</v>
      </c>
      <c r="BH55" t="str">
        <f>IF(Orçamento!CE61&gt;0,"Com valor","Sem valor")</f>
        <v>Sem valor</v>
      </c>
      <c r="BI55" t="str">
        <f>IF(Orçamento!AI59&gt;0,"Com valor","Sem valor")</f>
        <v>Sem valor</v>
      </c>
      <c r="BJ55" t="str">
        <f>IF(Orçamento!CG61&gt;0,"Com valor","Sem valor")</f>
        <v>Sem valor</v>
      </c>
      <c r="BK55" t="str">
        <f>IF(Orçamento!CH61&gt;0,"Com valor","Sem valor")</f>
        <v>Sem valor</v>
      </c>
      <c r="BL55" t="str">
        <f>IF(Orçamento!CI61&gt;0,"Com valor","Sem valor")</f>
        <v>Sem valor</v>
      </c>
      <c r="BM55" t="str">
        <f>IF(Orçamento!CJ61&gt;0,"Com valor","Sem valor")</f>
        <v>Sem valor</v>
      </c>
      <c r="BN55" t="str">
        <f>IF(Orçamento!CK61&gt;0,"Com valor","Sem valor")</f>
        <v>Sem valor</v>
      </c>
      <c r="BO55" t="str">
        <f>IF(Orçamento!CL61&gt;0,"Com valor","Sem valor")</f>
        <v>Sem valor</v>
      </c>
      <c r="BP55" t="str">
        <f>IF(Orçamento!CM61&gt;0,"Com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7"/>
        <v>FALSOSem valor</v>
      </c>
      <c r="CA55" t="str">
        <f t="shared" si="38"/>
        <v>FALSOSem valor</v>
      </c>
      <c r="CB55" t="str">
        <f t="shared" si="39"/>
        <v>FALSOSem valor</v>
      </c>
      <c r="CC55" t="str">
        <f t="shared" si="40"/>
        <v>FALSOSem valor</v>
      </c>
      <c r="CD55" t="str">
        <f t="shared" si="41"/>
        <v>FALSOSem valor</v>
      </c>
      <c r="CE55" t="str">
        <f t="shared" si="42"/>
        <v>FALSOSem valor</v>
      </c>
      <c r="CF55" t="str">
        <f t="shared" si="43"/>
        <v>FALSOSem valor</v>
      </c>
      <c r="CG55" t="str">
        <f t="shared" si="44"/>
        <v>FALSOSem valor</v>
      </c>
      <c r="CH55">
        <f t="shared" si="33"/>
        <v>0</v>
      </c>
      <c r="CJ55" t="str">
        <f t="shared" si="34"/>
        <v>Preenchimento está OK</v>
      </c>
      <c r="CK55" t="e">
        <f t="shared" si="35"/>
        <v>#N/A</v>
      </c>
      <c r="CL55" t="b">
        <f t="shared" si="24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6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IF(Orçamento!BY62&gt;0,"Com valor","Sem valor")</f>
        <v>Sem valor</v>
      </c>
      <c r="BC56" t="str">
        <f>IF(Orçamento!BZ62&gt;0,"Com valor","Sem valor")</f>
        <v>Sem valor</v>
      </c>
      <c r="BD56" t="str">
        <f>IF(Orçamento!CA62&gt;0,"Com valor","Sem valor")</f>
        <v>Sem valor</v>
      </c>
      <c r="BE56" t="str">
        <f>IF(Orçamento!CB62&gt;0,"Com valor","Sem valor")</f>
        <v>Sem valor</v>
      </c>
      <c r="BF56" t="str">
        <f>IF(Orçamento!CC62&gt;0,"Com valor","Sem valor")</f>
        <v>Sem valor</v>
      </c>
      <c r="BG56" t="str">
        <f>IF(Orçamento!CD62&gt;0,"Com valor","Sem valor")</f>
        <v>Sem valor</v>
      </c>
      <c r="BH56" t="str">
        <f>IF(Orçamento!CE62&gt;0,"Com valor","Sem valor")</f>
        <v>Sem valor</v>
      </c>
      <c r="BI56" t="str">
        <f>IF(Orçamento!AI60&gt;0,"Com valor","Sem valor")</f>
        <v>Sem valor</v>
      </c>
      <c r="BJ56" t="str">
        <f>IF(Orçamento!CG62&gt;0,"Com valor","Sem valor")</f>
        <v>Sem valor</v>
      </c>
      <c r="BK56" t="str">
        <f>IF(Orçamento!CH62&gt;0,"Com valor","Sem valor")</f>
        <v>Sem valor</v>
      </c>
      <c r="BL56" t="str">
        <f>IF(Orçamento!CI62&gt;0,"Com valor","Sem valor")</f>
        <v>Sem valor</v>
      </c>
      <c r="BM56" t="str">
        <f>IF(Orçamento!CJ62&gt;0,"Com valor","Sem valor")</f>
        <v>Sem valor</v>
      </c>
      <c r="BN56" t="str">
        <f>IF(Orçamento!CK62&gt;0,"Com valor","Sem valor")</f>
        <v>Sem valor</v>
      </c>
      <c r="BO56" t="str">
        <f>IF(Orçamento!CL62&gt;0,"Com valor","Sem valor")</f>
        <v>Sem valor</v>
      </c>
      <c r="BP56" t="str">
        <f>IF(Orçamento!CM62&gt;0,"Com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7"/>
        <v>FALSOSem valor</v>
      </c>
      <c r="CA56" t="str">
        <f t="shared" si="38"/>
        <v>FALSOSem valor</v>
      </c>
      <c r="CB56" t="str">
        <f t="shared" si="39"/>
        <v>FALSOSem valor</v>
      </c>
      <c r="CC56" t="str">
        <f t="shared" si="40"/>
        <v>FALSOSem valor</v>
      </c>
      <c r="CD56" t="str">
        <f t="shared" si="41"/>
        <v>FALSOSem valor</v>
      </c>
      <c r="CE56" t="str">
        <f t="shared" si="42"/>
        <v>FALSOSem valor</v>
      </c>
      <c r="CF56" t="str">
        <f t="shared" si="43"/>
        <v>FALSOSem valor</v>
      </c>
      <c r="CG56" t="str">
        <f t="shared" si="44"/>
        <v>FALSOSem valor</v>
      </c>
      <c r="CH56">
        <f t="shared" si="33"/>
        <v>0</v>
      </c>
      <c r="CJ56" t="str">
        <f t="shared" si="34"/>
        <v>Preenchimento está OK</v>
      </c>
      <c r="CK56" t="e">
        <f t="shared" si="35"/>
        <v>#N/A</v>
      </c>
      <c r="CL56" t="b">
        <f t="shared" si="24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6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IF(Orçamento!BY63&gt;0,"Com valor","Sem valor")</f>
        <v>Sem valor</v>
      </c>
      <c r="BC57" t="str">
        <f>IF(Orçamento!BZ63&gt;0,"Com valor","Sem valor")</f>
        <v>Sem valor</v>
      </c>
      <c r="BD57" t="str">
        <f>IF(Orçamento!CA63&gt;0,"Com valor","Sem valor")</f>
        <v>Sem valor</v>
      </c>
      <c r="BE57" t="str">
        <f>IF(Orçamento!CB63&gt;0,"Com valor","Sem valor")</f>
        <v>Sem valor</v>
      </c>
      <c r="BF57" t="str">
        <f>IF(Orçamento!CC63&gt;0,"Com valor","Sem valor")</f>
        <v>Sem valor</v>
      </c>
      <c r="BG57" t="str">
        <f>IF(Orçamento!CD63&gt;0,"Com valor","Sem valor")</f>
        <v>Sem valor</v>
      </c>
      <c r="BH57" t="str">
        <f>IF(Orçamento!CE63&gt;0,"Com valor","Sem valor")</f>
        <v>Sem valor</v>
      </c>
      <c r="BI57" t="str">
        <f>IF(Orçamento!AI61&gt;0,"Com valor","Sem valor")</f>
        <v>Sem valor</v>
      </c>
      <c r="BJ57" t="str">
        <f>IF(Orçamento!CG63&gt;0,"Com valor","Sem valor")</f>
        <v>Sem valor</v>
      </c>
      <c r="BK57" t="str">
        <f>IF(Orçamento!CH63&gt;0,"Com valor","Sem valor")</f>
        <v>Sem valor</v>
      </c>
      <c r="BL57" t="str">
        <f>IF(Orçamento!CI63&gt;0,"Com valor","Sem valor")</f>
        <v>Sem valor</v>
      </c>
      <c r="BM57" t="str">
        <f>IF(Orçamento!CJ63&gt;0,"Com valor","Sem valor")</f>
        <v>Sem valor</v>
      </c>
      <c r="BN57" t="str">
        <f>IF(Orçamento!CK63&gt;0,"Com valor","Sem valor")</f>
        <v>Sem valor</v>
      </c>
      <c r="BO57" t="str">
        <f>IF(Orçamento!CL63&gt;0,"Com valor","Sem valor")</f>
        <v>Sem valor</v>
      </c>
      <c r="BP57" t="str">
        <f>IF(Orçamento!CM63&gt;0,"Com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7"/>
        <v>FALSOSem valor</v>
      </c>
      <c r="CA57" t="str">
        <f t="shared" si="38"/>
        <v>FALSOSem valor</v>
      </c>
      <c r="CB57" t="str">
        <f t="shared" si="39"/>
        <v>FALSOSem valor</v>
      </c>
      <c r="CC57" t="str">
        <f t="shared" si="40"/>
        <v>FALSOSem valor</v>
      </c>
      <c r="CD57" t="str">
        <f t="shared" si="41"/>
        <v>FALSOSem valor</v>
      </c>
      <c r="CE57" t="str">
        <f t="shared" si="42"/>
        <v>FALSOSem valor</v>
      </c>
      <c r="CF57" t="str">
        <f t="shared" si="43"/>
        <v>FALSOSem valor</v>
      </c>
      <c r="CG57" t="str">
        <f t="shared" si="44"/>
        <v>FALSOSem valor</v>
      </c>
      <c r="CH57">
        <f t="shared" si="33"/>
        <v>0</v>
      </c>
      <c r="CJ57" t="str">
        <f t="shared" si="34"/>
        <v>Preenchimento está OK</v>
      </c>
      <c r="CK57" t="e">
        <f t="shared" si="35"/>
        <v>#N/A</v>
      </c>
      <c r="CL57" t="b">
        <f t="shared" si="24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6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IF(Orçamento!BY64&gt;0,"Com valor","Sem valor")</f>
        <v>Sem valor</v>
      </c>
      <c r="BC58" t="str">
        <f>IF(Orçamento!BZ64&gt;0,"Com valor","Sem valor")</f>
        <v>Sem valor</v>
      </c>
      <c r="BD58" t="str">
        <f>IF(Orçamento!CA64&gt;0,"Com valor","Sem valor")</f>
        <v>Sem valor</v>
      </c>
      <c r="BE58" t="str">
        <f>IF(Orçamento!CB64&gt;0,"Com valor","Sem valor")</f>
        <v>Sem valor</v>
      </c>
      <c r="BF58" t="str">
        <f>IF(Orçamento!CC64&gt;0,"Com valor","Sem valor")</f>
        <v>Sem valor</v>
      </c>
      <c r="BG58" t="str">
        <f>IF(Orçamento!CD64&gt;0,"Com valor","Sem valor")</f>
        <v>Sem valor</v>
      </c>
      <c r="BH58" t="str">
        <f>IF(Orçamento!CE64&gt;0,"Com valor","Sem valor")</f>
        <v>Sem valor</v>
      </c>
      <c r="BI58" t="str">
        <f>IF(Orçamento!AI62&gt;0,"Com valor","Sem valor")</f>
        <v>Sem valor</v>
      </c>
      <c r="BJ58" t="str">
        <f>IF(Orçamento!CG64&gt;0,"Com valor","Sem valor")</f>
        <v>Sem valor</v>
      </c>
      <c r="BK58" t="str">
        <f>IF(Orçamento!CH64&gt;0,"Com valor","Sem valor")</f>
        <v>Sem valor</v>
      </c>
      <c r="BL58" t="str">
        <f>IF(Orçamento!CI64&gt;0,"Com valor","Sem valor")</f>
        <v>Sem valor</v>
      </c>
      <c r="BM58" t="str">
        <f>IF(Orçamento!CJ64&gt;0,"Com valor","Sem valor")</f>
        <v>Sem valor</v>
      </c>
      <c r="BN58" t="str">
        <f>IF(Orçamento!CK64&gt;0,"Com valor","Sem valor")</f>
        <v>Sem valor</v>
      </c>
      <c r="BO58" t="str">
        <f>IF(Orçamento!CL64&gt;0,"Com valor","Sem valor")</f>
        <v>Sem valor</v>
      </c>
      <c r="BP58" t="str">
        <f>IF(Orçamento!CM64&gt;0,"Com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7"/>
        <v>FALSOSem valor</v>
      </c>
      <c r="CA58" t="str">
        <f t="shared" si="38"/>
        <v>FALSOSem valor</v>
      </c>
      <c r="CB58" t="str">
        <f t="shared" si="39"/>
        <v>FALSOSem valor</v>
      </c>
      <c r="CC58" t="str">
        <f t="shared" si="40"/>
        <v>FALSOSem valor</v>
      </c>
      <c r="CD58" t="str">
        <f t="shared" si="41"/>
        <v>FALSOSem valor</v>
      </c>
      <c r="CE58" t="str">
        <f t="shared" si="42"/>
        <v>FALSOSem valor</v>
      </c>
      <c r="CF58" t="str">
        <f t="shared" si="43"/>
        <v>FALSOSem valor</v>
      </c>
      <c r="CG58" t="str">
        <f t="shared" si="44"/>
        <v>FALSOSem valor</v>
      </c>
      <c r="CH58">
        <f t="shared" si="33"/>
        <v>0</v>
      </c>
      <c r="CJ58" t="str">
        <f t="shared" si="34"/>
        <v>Preenchimento está OK</v>
      </c>
      <c r="CK58" t="e">
        <f t="shared" si="35"/>
        <v>#N/A</v>
      </c>
      <c r="CL58" t="b">
        <f t="shared" si="24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6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IF(Orçamento!BY65&gt;0,"Com valor","Sem valor")</f>
        <v>Sem valor</v>
      </c>
      <c r="BC59" t="str">
        <f>IF(Orçamento!BZ65&gt;0,"Com valor","Sem valor")</f>
        <v>Sem valor</v>
      </c>
      <c r="BD59" t="str">
        <f>IF(Orçamento!CA65&gt;0,"Com valor","Sem valor")</f>
        <v>Sem valor</v>
      </c>
      <c r="BE59" t="str">
        <f>IF(Orçamento!CB65&gt;0,"Com valor","Sem valor")</f>
        <v>Sem valor</v>
      </c>
      <c r="BF59" t="str">
        <f>IF(Orçamento!CC65&gt;0,"Com valor","Sem valor")</f>
        <v>Sem valor</v>
      </c>
      <c r="BG59" t="str">
        <f>IF(Orçamento!CD65&gt;0,"Com valor","Sem valor")</f>
        <v>Sem valor</v>
      </c>
      <c r="BH59" t="str">
        <f>IF(Orçamento!CE65&gt;0,"Com valor","Sem valor")</f>
        <v>Sem valor</v>
      </c>
      <c r="BI59" t="str">
        <f>IF(Orçamento!AI63&gt;0,"Com valor","Sem valor")</f>
        <v>Sem valor</v>
      </c>
      <c r="BJ59" t="str">
        <f>IF(Orçamento!CG65&gt;0,"Com valor","Sem valor")</f>
        <v>Sem valor</v>
      </c>
      <c r="BK59" t="str">
        <f>IF(Orçamento!CH65&gt;0,"Com valor","Sem valor")</f>
        <v>Sem valor</v>
      </c>
      <c r="BL59" t="str">
        <f>IF(Orçamento!CI65&gt;0,"Com valor","Sem valor")</f>
        <v>Sem valor</v>
      </c>
      <c r="BM59" t="str">
        <f>IF(Orçamento!CJ65&gt;0,"Com valor","Sem valor")</f>
        <v>Sem valor</v>
      </c>
      <c r="BN59" t="str">
        <f>IF(Orçamento!CK65&gt;0,"Com valor","Sem valor")</f>
        <v>Sem valor</v>
      </c>
      <c r="BO59" t="str">
        <f>IF(Orçamento!CL65&gt;0,"Com valor","Sem valor")</f>
        <v>Sem valor</v>
      </c>
      <c r="BP59" t="str">
        <f>IF(Orçamento!CM65&gt;0,"Com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7"/>
        <v>FALSOSem valor</v>
      </c>
      <c r="CA59" t="str">
        <f t="shared" si="38"/>
        <v>FALSOSem valor</v>
      </c>
      <c r="CB59" t="str">
        <f t="shared" si="39"/>
        <v>FALSOSem valor</v>
      </c>
      <c r="CC59" t="str">
        <f t="shared" si="40"/>
        <v>FALSOSem valor</v>
      </c>
      <c r="CD59" t="str">
        <f t="shared" si="41"/>
        <v>FALSOSem valor</v>
      </c>
      <c r="CE59" t="str">
        <f t="shared" si="42"/>
        <v>FALSOSem valor</v>
      </c>
      <c r="CF59" t="str">
        <f t="shared" si="43"/>
        <v>FALSOSem valor</v>
      </c>
      <c r="CG59" t="str">
        <f t="shared" si="44"/>
        <v>FALSOSem valor</v>
      </c>
      <c r="CH59">
        <f t="shared" si="33"/>
        <v>0</v>
      </c>
      <c r="CJ59" t="str">
        <f t="shared" si="34"/>
        <v>Preenchimento está OK</v>
      </c>
      <c r="CK59" t="e">
        <f t="shared" si="35"/>
        <v>#N/A</v>
      </c>
      <c r="CL59" t="b">
        <f t="shared" si="24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6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IF(Orçamento!BY66&gt;0,"Com valor","Sem valor")</f>
        <v>Sem valor</v>
      </c>
      <c r="BC60" t="str">
        <f>IF(Orçamento!BZ66&gt;0,"Com valor","Sem valor")</f>
        <v>Sem valor</v>
      </c>
      <c r="BD60" t="str">
        <f>IF(Orçamento!CA66&gt;0,"Com valor","Sem valor")</f>
        <v>Sem valor</v>
      </c>
      <c r="BE60" t="str">
        <f>IF(Orçamento!CB66&gt;0,"Com valor","Sem valor")</f>
        <v>Sem valor</v>
      </c>
      <c r="BF60" t="str">
        <f>IF(Orçamento!CC66&gt;0,"Com valor","Sem valor")</f>
        <v>Sem valor</v>
      </c>
      <c r="BG60" t="str">
        <f>IF(Orçamento!CD66&gt;0,"Com valor","Sem valor")</f>
        <v>Sem valor</v>
      </c>
      <c r="BH60" t="str">
        <f>IF(Orçamento!CE66&gt;0,"Com valor","Sem valor")</f>
        <v>Sem valor</v>
      </c>
      <c r="BI60" t="str">
        <f>IF(Orçamento!AI64&gt;0,"Com valor","Sem valor")</f>
        <v>Sem valor</v>
      </c>
      <c r="BJ60" t="str">
        <f>IF(Orçamento!CG66&gt;0,"Com valor","Sem valor")</f>
        <v>Sem valor</v>
      </c>
      <c r="BK60" t="str">
        <f>IF(Orçamento!CH66&gt;0,"Com valor","Sem valor")</f>
        <v>Sem valor</v>
      </c>
      <c r="BL60" t="str">
        <f>IF(Orçamento!CI66&gt;0,"Com valor","Sem valor")</f>
        <v>Sem valor</v>
      </c>
      <c r="BM60" t="str">
        <f>IF(Orçamento!CJ66&gt;0,"Com valor","Sem valor")</f>
        <v>Sem valor</v>
      </c>
      <c r="BN60" t="str">
        <f>IF(Orçamento!CK66&gt;0,"Com valor","Sem valor")</f>
        <v>Sem valor</v>
      </c>
      <c r="BO60" t="str">
        <f>IF(Orçamento!CL66&gt;0,"Com valor","Sem valor")</f>
        <v>Sem valor</v>
      </c>
      <c r="BP60" t="str">
        <f>IF(Orçamento!CM66&gt;0,"Com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7"/>
        <v>FALSOSem valor</v>
      </c>
      <c r="CA60" t="str">
        <f t="shared" si="38"/>
        <v>FALSOSem valor</v>
      </c>
      <c r="CB60" t="str">
        <f t="shared" si="39"/>
        <v>FALSOSem valor</v>
      </c>
      <c r="CC60" t="str">
        <f t="shared" si="40"/>
        <v>FALSOSem valor</v>
      </c>
      <c r="CD60" t="str">
        <f t="shared" si="41"/>
        <v>FALSOSem valor</v>
      </c>
      <c r="CE60" t="str">
        <f t="shared" si="42"/>
        <v>FALSOSem valor</v>
      </c>
      <c r="CF60" t="str">
        <f t="shared" si="43"/>
        <v>FALSOSem valor</v>
      </c>
      <c r="CG60" t="str">
        <f t="shared" si="44"/>
        <v>FALSOSem valor</v>
      </c>
      <c r="CH60">
        <f t="shared" si="33"/>
        <v>0</v>
      </c>
      <c r="CJ60" t="str">
        <f t="shared" si="34"/>
        <v>Preenchimento está OK</v>
      </c>
      <c r="CK60" t="e">
        <f t="shared" si="35"/>
        <v>#N/A</v>
      </c>
      <c r="CL60" t="b">
        <f t="shared" si="24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6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IF(Orçamento!BY67&gt;0,"Com valor","Sem valor")</f>
        <v>Sem valor</v>
      </c>
      <c r="BC61" t="str">
        <f>IF(Orçamento!BZ67&gt;0,"Com valor","Sem valor")</f>
        <v>Sem valor</v>
      </c>
      <c r="BD61" t="str">
        <f>IF(Orçamento!CA67&gt;0,"Com valor","Sem valor")</f>
        <v>Sem valor</v>
      </c>
      <c r="BE61" t="str">
        <f>IF(Orçamento!CB67&gt;0,"Com valor","Sem valor")</f>
        <v>Sem valor</v>
      </c>
      <c r="BF61" t="str">
        <f>IF(Orçamento!CC67&gt;0,"Com valor","Sem valor")</f>
        <v>Sem valor</v>
      </c>
      <c r="BG61" t="str">
        <f>IF(Orçamento!CD67&gt;0,"Com valor","Sem valor")</f>
        <v>Sem valor</v>
      </c>
      <c r="BH61" t="str">
        <f>IF(Orçamento!CE67&gt;0,"Com valor","Sem valor")</f>
        <v>Sem valor</v>
      </c>
      <c r="BI61" t="str">
        <f>IF(Orçamento!AI65&gt;0,"Com valor","Sem valor")</f>
        <v>Sem valor</v>
      </c>
      <c r="BJ61" t="str">
        <f>IF(Orçamento!CG67&gt;0,"Com valor","Sem valor")</f>
        <v>Sem valor</v>
      </c>
      <c r="BK61" t="str">
        <f>IF(Orçamento!CH67&gt;0,"Com valor","Sem valor")</f>
        <v>Sem valor</v>
      </c>
      <c r="BL61" t="str">
        <f>IF(Orçamento!CI67&gt;0,"Com valor","Sem valor")</f>
        <v>Sem valor</v>
      </c>
      <c r="BM61" t="str">
        <f>IF(Orçamento!CJ67&gt;0,"Com valor","Sem valor")</f>
        <v>Sem valor</v>
      </c>
      <c r="BN61" t="str">
        <f>IF(Orçamento!CK67&gt;0,"Com valor","Sem valor")</f>
        <v>Sem valor</v>
      </c>
      <c r="BO61" t="str">
        <f>IF(Orçamento!CL67&gt;0,"Com valor","Sem valor")</f>
        <v>Sem valor</v>
      </c>
      <c r="BP61" t="str">
        <f>IF(Orçamento!CM67&gt;0,"Com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7"/>
        <v>FALSOSem valor</v>
      </c>
      <c r="CA61" t="str">
        <f t="shared" si="38"/>
        <v>FALSOSem valor</v>
      </c>
      <c r="CB61" t="str">
        <f t="shared" si="39"/>
        <v>FALSOSem valor</v>
      </c>
      <c r="CC61" t="str">
        <f t="shared" si="40"/>
        <v>FALSOSem valor</v>
      </c>
      <c r="CD61" t="str">
        <f t="shared" si="41"/>
        <v>FALSOSem valor</v>
      </c>
      <c r="CE61" t="str">
        <f t="shared" si="42"/>
        <v>FALSOSem valor</v>
      </c>
      <c r="CF61" t="str">
        <f t="shared" si="43"/>
        <v>FALSOSem valor</v>
      </c>
      <c r="CG61" t="str">
        <f t="shared" si="44"/>
        <v>FALSOSem valor</v>
      </c>
      <c r="CH61">
        <f t="shared" si="33"/>
        <v>0</v>
      </c>
      <c r="CJ61" t="str">
        <f t="shared" si="34"/>
        <v>Preenchimento está OK</v>
      </c>
      <c r="CK61" t="e">
        <f t="shared" si="35"/>
        <v>#N/A</v>
      </c>
      <c r="CL61" t="b">
        <f t="shared" si="24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6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IF(Orçamento!BY68&gt;0,"Com valor","Sem valor")</f>
        <v>Sem valor</v>
      </c>
      <c r="BC62" t="str">
        <f>IF(Orçamento!BZ68&gt;0,"Com valor","Sem valor")</f>
        <v>Sem valor</v>
      </c>
      <c r="BD62" t="str">
        <f>IF(Orçamento!CA68&gt;0,"Com valor","Sem valor")</f>
        <v>Sem valor</v>
      </c>
      <c r="BE62" t="str">
        <f>IF(Orçamento!CB68&gt;0,"Com valor","Sem valor")</f>
        <v>Sem valor</v>
      </c>
      <c r="BF62" t="str">
        <f>IF(Orçamento!CC68&gt;0,"Com valor","Sem valor")</f>
        <v>Sem valor</v>
      </c>
      <c r="BG62" t="str">
        <f>IF(Orçamento!CD68&gt;0,"Com valor","Sem valor")</f>
        <v>Sem valor</v>
      </c>
      <c r="BH62" t="str">
        <f>IF(Orçamento!CE68&gt;0,"Com valor","Sem valor")</f>
        <v>Sem valor</v>
      </c>
      <c r="BI62" t="str">
        <f>IF(Orçamento!AI66&gt;0,"Com valor","Sem valor")</f>
        <v>Sem valor</v>
      </c>
      <c r="BJ62" t="str">
        <f>IF(Orçamento!CG68&gt;0,"Com valor","Sem valor")</f>
        <v>Sem valor</v>
      </c>
      <c r="BK62" t="str">
        <f>IF(Orçamento!CH68&gt;0,"Com valor","Sem valor")</f>
        <v>Sem valor</v>
      </c>
      <c r="BL62" t="str">
        <f>IF(Orçamento!CI68&gt;0,"Com valor","Sem valor")</f>
        <v>Sem valor</v>
      </c>
      <c r="BM62" t="str">
        <f>IF(Orçamento!CJ68&gt;0,"Com valor","Sem valor")</f>
        <v>Sem valor</v>
      </c>
      <c r="BN62" t="str">
        <f>IF(Orçamento!CK68&gt;0,"Com valor","Sem valor")</f>
        <v>Sem valor</v>
      </c>
      <c r="BO62" t="str">
        <f>IF(Orçamento!CL68&gt;0,"Com valor","Sem valor")</f>
        <v>Sem valor</v>
      </c>
      <c r="BP62" t="str">
        <f>IF(Orçamento!CM68&gt;0,"Com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7"/>
        <v>FALSOSem valor</v>
      </c>
      <c r="CA62" t="str">
        <f t="shared" si="38"/>
        <v>FALSOSem valor</v>
      </c>
      <c r="CB62" t="str">
        <f t="shared" si="39"/>
        <v>FALSOSem valor</v>
      </c>
      <c r="CC62" t="str">
        <f t="shared" si="40"/>
        <v>FALSOSem valor</v>
      </c>
      <c r="CD62" t="str">
        <f t="shared" si="41"/>
        <v>FALSOSem valor</v>
      </c>
      <c r="CE62" t="str">
        <f t="shared" si="42"/>
        <v>FALSOSem valor</v>
      </c>
      <c r="CF62" t="str">
        <f t="shared" si="43"/>
        <v>FALSOSem valor</v>
      </c>
      <c r="CG62" t="str">
        <f t="shared" si="44"/>
        <v>FALSOSem valor</v>
      </c>
      <c r="CH62">
        <f t="shared" si="33"/>
        <v>0</v>
      </c>
      <c r="CJ62" t="str">
        <f t="shared" si="34"/>
        <v>Preenchimento está OK</v>
      </c>
      <c r="CK62" t="e">
        <f t="shared" ref="CK62:CK67" si="45">MATCH("FALSOCom valor",BZ56:CG56,0)</f>
        <v>#N/A</v>
      </c>
      <c r="CL62" t="b">
        <f t="shared" si="24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6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IF(Orçamento!BY69&gt;0,"Com valor","Sem valor")</f>
        <v>Sem valor</v>
      </c>
      <c r="BC63" t="str">
        <f>IF(Orçamento!BZ69&gt;0,"Com valor","Sem valor")</f>
        <v>Sem valor</v>
      </c>
      <c r="BD63" t="str">
        <f>IF(Orçamento!CA69&gt;0,"Com valor","Sem valor")</f>
        <v>Sem valor</v>
      </c>
      <c r="BE63" t="str">
        <f>IF(Orçamento!CB69&gt;0,"Com valor","Sem valor")</f>
        <v>Sem valor</v>
      </c>
      <c r="BF63" t="str">
        <f>IF(Orçamento!CC69&gt;0,"Com valor","Sem valor")</f>
        <v>Sem valor</v>
      </c>
      <c r="BG63" t="str">
        <f>IF(Orçamento!CD69&gt;0,"Com valor","Sem valor")</f>
        <v>Sem valor</v>
      </c>
      <c r="BH63" t="str">
        <f>IF(Orçamento!CE69&gt;0,"Com valor","Sem valor")</f>
        <v>Sem valor</v>
      </c>
      <c r="BI63" t="str">
        <f>IF(Orçamento!AI67&gt;0,"Com valor","Sem valor")</f>
        <v>Sem valor</v>
      </c>
      <c r="BJ63" t="str">
        <f>IF(Orçamento!CG69&gt;0,"Com valor","Sem valor")</f>
        <v>Sem valor</v>
      </c>
      <c r="BK63" t="str">
        <f>IF(Orçamento!CH69&gt;0,"Com valor","Sem valor")</f>
        <v>Sem valor</v>
      </c>
      <c r="BL63" t="str">
        <f>IF(Orçamento!CI69&gt;0,"Com valor","Sem valor")</f>
        <v>Sem valor</v>
      </c>
      <c r="BM63" t="str">
        <f>IF(Orçamento!CJ69&gt;0,"Com valor","Sem valor")</f>
        <v>Sem valor</v>
      </c>
      <c r="BN63" t="str">
        <f>IF(Orçamento!CK69&gt;0,"Com valor","Sem valor")</f>
        <v>Sem valor</v>
      </c>
      <c r="BO63" t="str">
        <f>IF(Orçamento!CL69&gt;0,"Com valor","Sem valor")</f>
        <v>Sem valor</v>
      </c>
      <c r="BP63" t="str">
        <f>IF(Orçamento!CM69&gt;0,"Com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7"/>
        <v>FALSOSem valor</v>
      </c>
      <c r="CA63" t="str">
        <f t="shared" si="38"/>
        <v>FALSOSem valor</v>
      </c>
      <c r="CB63" t="str">
        <f t="shared" si="39"/>
        <v>FALSOSem valor</v>
      </c>
      <c r="CC63" t="str">
        <f t="shared" si="40"/>
        <v>FALSOSem valor</v>
      </c>
      <c r="CD63" t="str">
        <f t="shared" si="41"/>
        <v>FALSOSem valor</v>
      </c>
      <c r="CE63" t="str">
        <f t="shared" si="42"/>
        <v>FALSOSem valor</v>
      </c>
      <c r="CF63" t="str">
        <f t="shared" si="43"/>
        <v>FALSOSem valor</v>
      </c>
      <c r="CG63" t="str">
        <f t="shared" si="44"/>
        <v>FALSOSem valor</v>
      </c>
      <c r="CH63">
        <f t="shared" si="33"/>
        <v>0</v>
      </c>
      <c r="CJ63" t="str">
        <f t="shared" si="34"/>
        <v>Preenchimento está OK</v>
      </c>
      <c r="CK63" t="e">
        <f t="shared" si="45"/>
        <v>#N/A</v>
      </c>
      <c r="CL63" t="b">
        <f t="shared" si="24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6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IF(Orçamento!BY70&gt;0,"Com valor","Sem valor")</f>
        <v>Sem valor</v>
      </c>
      <c r="BC64" t="str">
        <f>IF(Orçamento!BZ70&gt;0,"Com valor","Sem valor")</f>
        <v>Sem valor</v>
      </c>
      <c r="BD64" t="str">
        <f>IF(Orçamento!CA70&gt;0,"Com valor","Sem valor")</f>
        <v>Sem valor</v>
      </c>
      <c r="BE64" t="str">
        <f>IF(Orçamento!CB70&gt;0,"Com valor","Sem valor")</f>
        <v>Sem valor</v>
      </c>
      <c r="BF64" t="str">
        <f>IF(Orçamento!CC70&gt;0,"Com valor","Sem valor")</f>
        <v>Sem valor</v>
      </c>
      <c r="BG64" t="str">
        <f>IF(Orçamento!CD70&gt;0,"Com valor","Sem valor")</f>
        <v>Sem valor</v>
      </c>
      <c r="BH64" t="str">
        <f>IF(Orçamento!CE70&gt;0,"Com valor","Sem valor")</f>
        <v>Sem valor</v>
      </c>
      <c r="BI64" t="str">
        <f>IF(Orçamento!AI68&gt;0,"Com valor","Sem valor")</f>
        <v>Sem valor</v>
      </c>
      <c r="BJ64" t="str">
        <f>IF(Orçamento!CG70&gt;0,"Com valor","Sem valor")</f>
        <v>Sem valor</v>
      </c>
      <c r="BK64" t="str">
        <f>IF(Orçamento!CH70&gt;0,"Com valor","Sem valor")</f>
        <v>Sem valor</v>
      </c>
      <c r="BL64" t="str">
        <f>IF(Orçamento!CI70&gt;0,"Com valor","Sem valor")</f>
        <v>Sem valor</v>
      </c>
      <c r="BM64" t="str">
        <f>IF(Orçamento!CJ70&gt;0,"Com valor","Sem valor")</f>
        <v>Sem valor</v>
      </c>
      <c r="BN64" t="str">
        <f>IF(Orçamento!CK70&gt;0,"Com valor","Sem valor")</f>
        <v>Sem valor</v>
      </c>
      <c r="BO64" t="str">
        <f>IF(Orçamento!CL70&gt;0,"Com valor","Sem valor")</f>
        <v>Sem valor</v>
      </c>
      <c r="BP64" t="str">
        <f>IF(Orçamento!CM70&gt;0,"Com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7"/>
        <v>FALSOSem valor</v>
      </c>
      <c r="CA64" t="str">
        <f t="shared" si="38"/>
        <v>FALSOSem valor</v>
      </c>
      <c r="CB64" t="str">
        <f t="shared" si="39"/>
        <v>FALSOSem valor</v>
      </c>
      <c r="CC64" t="str">
        <f t="shared" si="40"/>
        <v>FALSOSem valor</v>
      </c>
      <c r="CD64" t="str">
        <f t="shared" si="41"/>
        <v>FALSOSem valor</v>
      </c>
      <c r="CE64" t="str">
        <f t="shared" si="42"/>
        <v>FALSOSem valor</v>
      </c>
      <c r="CF64" t="str">
        <f t="shared" si="43"/>
        <v>FALSOSem valor</v>
      </c>
      <c r="CG64" t="str">
        <f t="shared" si="44"/>
        <v>FALSOSem valor</v>
      </c>
      <c r="CH64">
        <f t="shared" si="33"/>
        <v>0</v>
      </c>
      <c r="CJ64" t="str">
        <f t="shared" si="34"/>
        <v>Preenchimento está OK</v>
      </c>
      <c r="CK64" t="e">
        <f t="shared" si="45"/>
        <v>#N/A</v>
      </c>
      <c r="CL64" t="b">
        <f t="shared" si="24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6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IF(Orçamento!BY71&gt;0,"Com valor","Sem valor")</f>
        <v>Sem valor</v>
      </c>
      <c r="BC65" t="str">
        <f>IF(Orçamento!BZ71&gt;0,"Com valor","Sem valor")</f>
        <v>Sem valor</v>
      </c>
      <c r="BD65" t="str">
        <f>IF(Orçamento!CA71&gt;0,"Com valor","Sem valor")</f>
        <v>Sem valor</v>
      </c>
      <c r="BE65" t="str">
        <f>IF(Orçamento!CB71&gt;0,"Com valor","Sem valor")</f>
        <v>Sem valor</v>
      </c>
      <c r="BF65" t="str">
        <f>IF(Orçamento!CC71&gt;0,"Com valor","Sem valor")</f>
        <v>Sem valor</v>
      </c>
      <c r="BG65" t="str">
        <f>IF(Orçamento!CD71&gt;0,"Com valor","Sem valor")</f>
        <v>Sem valor</v>
      </c>
      <c r="BH65" t="str">
        <f>IF(Orçamento!CE71&gt;0,"Com valor","Sem valor")</f>
        <v>Sem valor</v>
      </c>
      <c r="BI65" t="str">
        <f>IF(Orçamento!AI69&gt;0,"Com valor","Sem valor")</f>
        <v>Sem valor</v>
      </c>
      <c r="BJ65" t="str">
        <f>IF(Orçamento!CG71&gt;0,"Com valor","Sem valor")</f>
        <v>Sem valor</v>
      </c>
      <c r="BK65" t="str">
        <f>IF(Orçamento!CH71&gt;0,"Com valor","Sem valor")</f>
        <v>Sem valor</v>
      </c>
      <c r="BL65" t="str">
        <f>IF(Orçamento!CI71&gt;0,"Com valor","Sem valor")</f>
        <v>Sem valor</v>
      </c>
      <c r="BM65" t="str">
        <f>IF(Orçamento!CJ71&gt;0,"Com valor","Sem valor")</f>
        <v>Sem valor</v>
      </c>
      <c r="BN65" t="str">
        <f>IF(Orçamento!CK71&gt;0,"Com valor","Sem valor")</f>
        <v>Sem valor</v>
      </c>
      <c r="BO65" t="str">
        <f>IF(Orçamento!CL71&gt;0,"Com valor","Sem valor")</f>
        <v>Sem valor</v>
      </c>
      <c r="BP65" t="str">
        <f>IF(Orçamento!CM71&gt;0,"Com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7"/>
        <v>FALSOSem valor</v>
      </c>
      <c r="CA65" t="str">
        <f t="shared" si="38"/>
        <v>FALSOSem valor</v>
      </c>
      <c r="CB65" t="str">
        <f t="shared" si="39"/>
        <v>FALSOSem valor</v>
      </c>
      <c r="CC65" t="str">
        <f t="shared" si="40"/>
        <v>FALSOSem valor</v>
      </c>
      <c r="CD65" t="str">
        <f t="shared" si="41"/>
        <v>FALSOSem valor</v>
      </c>
      <c r="CE65" t="str">
        <f t="shared" si="42"/>
        <v>FALSOSem valor</v>
      </c>
      <c r="CF65" t="str">
        <f t="shared" si="43"/>
        <v>FALSOSem valor</v>
      </c>
      <c r="CG65" t="str">
        <f t="shared" si="44"/>
        <v>FALSOSem valor</v>
      </c>
      <c r="CH65">
        <f t="shared" si="33"/>
        <v>0</v>
      </c>
      <c r="CJ65" t="str">
        <f t="shared" si="34"/>
        <v>Preenchimento está OK</v>
      </c>
      <c r="CK65" t="e">
        <f t="shared" si="45"/>
        <v>#N/A</v>
      </c>
      <c r="CL65" t="b">
        <f t="shared" si="24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6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IF(Orçamento!BY72&gt;0,"Com valor","Sem valor")</f>
        <v>Sem valor</v>
      </c>
      <c r="BC66" t="str">
        <f>IF(Orçamento!BZ72&gt;0,"Com valor","Sem valor")</f>
        <v>Sem valor</v>
      </c>
      <c r="BD66" t="str">
        <f>IF(Orçamento!CA72&gt;0,"Com valor","Sem valor")</f>
        <v>Sem valor</v>
      </c>
      <c r="BE66" t="str">
        <f>IF(Orçamento!CB72&gt;0,"Com valor","Sem valor")</f>
        <v>Sem valor</v>
      </c>
      <c r="BF66" t="str">
        <f>IF(Orçamento!CC72&gt;0,"Com valor","Sem valor")</f>
        <v>Sem valor</v>
      </c>
      <c r="BG66" t="str">
        <f>IF(Orçamento!CD72&gt;0,"Com valor","Sem valor")</f>
        <v>Sem valor</v>
      </c>
      <c r="BH66" t="str">
        <f>IF(Orçamento!CE72&gt;0,"Com valor","Sem valor")</f>
        <v>Sem valor</v>
      </c>
      <c r="BI66" t="str">
        <f>IF(Orçamento!AI70&gt;0,"Com valor","Sem valor")</f>
        <v>Sem valor</v>
      </c>
      <c r="BJ66" t="str">
        <f>IF(Orçamento!CG72&gt;0,"Com valor","Sem valor")</f>
        <v>Sem valor</v>
      </c>
      <c r="BK66" t="str">
        <f>IF(Orçamento!CH72&gt;0,"Com valor","Sem valor")</f>
        <v>Sem valor</v>
      </c>
      <c r="BL66" t="str">
        <f>IF(Orçamento!CI72&gt;0,"Com valor","Sem valor")</f>
        <v>Sem valor</v>
      </c>
      <c r="BM66" t="str">
        <f>IF(Orçamento!CJ72&gt;0,"Com valor","Sem valor")</f>
        <v>Sem valor</v>
      </c>
      <c r="BN66" t="str">
        <f>IF(Orçamento!CK72&gt;0,"Com valor","Sem valor")</f>
        <v>Sem valor</v>
      </c>
      <c r="BO66" t="str">
        <f>IF(Orçamento!CL72&gt;0,"Com valor","Sem valor")</f>
        <v>Sem valor</v>
      </c>
      <c r="BP66" t="str">
        <f>IF(Orçamento!CM72&gt;0,"Com valor","Sem valor")</f>
        <v>Sem valor</v>
      </c>
      <c r="BR66" t="str">
        <f t="shared" ref="BR66:BR129" si="46">AJ66&amp;BA66</f>
        <v>FALSOSem valor</v>
      </c>
      <c r="BS66" t="str">
        <f t="shared" ref="BS66:BS129" si="47">AK66&amp;BB66</f>
        <v>FALSOSem valor</v>
      </c>
      <c r="BT66" t="str">
        <f t="shared" ref="BT66:BT129" si="48">AL66&amp;BC66</f>
        <v>FALSOSem valor</v>
      </c>
      <c r="BU66" t="str">
        <f t="shared" ref="BU66:BU129" si="49">AM66&amp;BD66</f>
        <v>FALSOSem valor</v>
      </c>
      <c r="BV66" t="str">
        <f t="shared" ref="BV66:BV129" si="50">AN66&amp;BE66</f>
        <v>FALSOSem valor</v>
      </c>
      <c r="BW66" t="str">
        <f t="shared" ref="BW66:BW129" si="51">AO66&amp;BF66</f>
        <v>FALSOSem valor</v>
      </c>
      <c r="BX66" t="str">
        <f t="shared" ref="BX66:BX129" si="52">AP66&amp;BG66</f>
        <v>FALSOSem valor</v>
      </c>
      <c r="BY66" t="str">
        <f t="shared" ref="BY66:BY129" si="53">AQ66&amp;BH66</f>
        <v>FALSOSem valor</v>
      </c>
      <c r="BZ66" t="str">
        <f t="shared" si="37"/>
        <v>FALSOSem valor</v>
      </c>
      <c r="CA66" t="str">
        <f t="shared" si="38"/>
        <v>FALSOSem valor</v>
      </c>
      <c r="CB66" t="str">
        <f t="shared" si="39"/>
        <v>FALSOSem valor</v>
      </c>
      <c r="CC66" t="str">
        <f t="shared" si="40"/>
        <v>FALSOSem valor</v>
      </c>
      <c r="CD66" t="str">
        <f t="shared" si="41"/>
        <v>FALSOSem valor</v>
      </c>
      <c r="CE66" t="str">
        <f t="shared" si="42"/>
        <v>FALSOSem valor</v>
      </c>
      <c r="CF66" t="str">
        <f t="shared" si="43"/>
        <v>FALSOSem valor</v>
      </c>
      <c r="CG66" t="str">
        <f t="shared" si="44"/>
        <v>FALSOSem valor</v>
      </c>
      <c r="CH66">
        <f t="shared" si="33"/>
        <v>0</v>
      </c>
      <c r="CJ66" t="str">
        <f t="shared" si="34"/>
        <v>Preenchimento está OK</v>
      </c>
      <c r="CK66" t="e">
        <f t="shared" si="45"/>
        <v>#N/A</v>
      </c>
      <c r="CL66" t="b">
        <f t="shared" si="24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6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IF(Orçamento!BY73&gt;0,"Com valor","Sem valor")</f>
        <v>Sem valor</v>
      </c>
      <c r="BC67" t="str">
        <f>IF(Orçamento!BZ73&gt;0,"Com valor","Sem valor")</f>
        <v>Sem valor</v>
      </c>
      <c r="BD67" t="str">
        <f>IF(Orçamento!CA73&gt;0,"Com valor","Sem valor")</f>
        <v>Sem valor</v>
      </c>
      <c r="BE67" t="str">
        <f>IF(Orçamento!CB73&gt;0,"Com valor","Sem valor")</f>
        <v>Sem valor</v>
      </c>
      <c r="BF67" t="str">
        <f>IF(Orçamento!CC73&gt;0,"Com valor","Sem valor")</f>
        <v>Sem valor</v>
      </c>
      <c r="BG67" t="str">
        <f>IF(Orçamento!CD73&gt;0,"Com valor","Sem valor")</f>
        <v>Sem valor</v>
      </c>
      <c r="BH67" t="str">
        <f>IF(Orçamento!CE73&gt;0,"Com valor","Sem valor")</f>
        <v>Sem valor</v>
      </c>
      <c r="BI67" t="str">
        <f>IF(Orçamento!AI71&gt;0,"Com valor","Sem valor")</f>
        <v>Sem valor</v>
      </c>
      <c r="BJ67" t="str">
        <f>IF(Orçamento!CG73&gt;0,"Com valor","Sem valor")</f>
        <v>Sem valor</v>
      </c>
      <c r="BK67" t="str">
        <f>IF(Orçamento!CH73&gt;0,"Com valor","Sem valor")</f>
        <v>Sem valor</v>
      </c>
      <c r="BL67" t="str">
        <f>IF(Orçamento!CI73&gt;0,"Com valor","Sem valor")</f>
        <v>Sem valor</v>
      </c>
      <c r="BM67" t="str">
        <f>IF(Orçamento!CJ73&gt;0,"Com valor","Sem valor")</f>
        <v>Sem valor</v>
      </c>
      <c r="BN67" t="str">
        <f>IF(Orçamento!CK73&gt;0,"Com valor","Sem valor")</f>
        <v>Sem valor</v>
      </c>
      <c r="BO67" t="str">
        <f>IF(Orçamento!CL73&gt;0,"Com valor","Sem valor")</f>
        <v>Sem valor</v>
      </c>
      <c r="BP67" t="str">
        <f>IF(Orçamento!CM73&gt;0,"Com valor","Sem valor")</f>
        <v>Sem valor</v>
      </c>
      <c r="BR67" t="str">
        <f t="shared" si="46"/>
        <v>FALSOSem valor</v>
      </c>
      <c r="BS67" t="str">
        <f t="shared" si="47"/>
        <v>FALSOSem valor</v>
      </c>
      <c r="BT67" t="str">
        <f t="shared" si="48"/>
        <v>FALSOSem valor</v>
      </c>
      <c r="BU67" t="str">
        <f t="shared" si="49"/>
        <v>FALSOSem valor</v>
      </c>
      <c r="BV67" t="str">
        <f t="shared" si="50"/>
        <v>FALSOSem valor</v>
      </c>
      <c r="BW67" t="str">
        <f t="shared" si="51"/>
        <v>FALSOSem valor</v>
      </c>
      <c r="BX67" t="str">
        <f t="shared" si="52"/>
        <v>FALSOSem valor</v>
      </c>
      <c r="BY67" t="str">
        <f t="shared" si="53"/>
        <v>FALSOSem valor</v>
      </c>
      <c r="BZ67" t="str">
        <f t="shared" si="37"/>
        <v>FALSOSem valor</v>
      </c>
      <c r="CA67" t="str">
        <f t="shared" si="38"/>
        <v>FALSOSem valor</v>
      </c>
      <c r="CB67" t="str">
        <f t="shared" si="39"/>
        <v>FALSOSem valor</v>
      </c>
      <c r="CC67" t="str">
        <f t="shared" si="40"/>
        <v>FALSOSem valor</v>
      </c>
      <c r="CD67" t="str">
        <f t="shared" si="41"/>
        <v>FALSOSem valor</v>
      </c>
      <c r="CE67" t="str">
        <f t="shared" si="42"/>
        <v>FALSOSem valor</v>
      </c>
      <c r="CF67" t="str">
        <f t="shared" si="43"/>
        <v>FALSOSem valor</v>
      </c>
      <c r="CG67" t="str">
        <f t="shared" si="44"/>
        <v>FALSOSem valor</v>
      </c>
      <c r="CH67">
        <f t="shared" si="33"/>
        <v>0</v>
      </c>
      <c r="CJ67" t="str">
        <f t="shared" si="34"/>
        <v>Preenchimento está OK</v>
      </c>
      <c r="CK67" t="e">
        <f t="shared" si="45"/>
        <v>#N/A</v>
      </c>
      <c r="CL67" t="b">
        <f t="shared" si="24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6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IF(Orçamento!BY74&gt;0,"Com valor","Sem valor")</f>
        <v>Sem valor</v>
      </c>
      <c r="BC68" t="str">
        <f>IF(Orçamento!BZ74&gt;0,"Com valor","Sem valor")</f>
        <v>Sem valor</v>
      </c>
      <c r="BD68" t="str">
        <f>IF(Orçamento!CA74&gt;0,"Com valor","Sem valor")</f>
        <v>Sem valor</v>
      </c>
      <c r="BE68" t="str">
        <f>IF(Orçamento!CB74&gt;0,"Com valor","Sem valor")</f>
        <v>Sem valor</v>
      </c>
      <c r="BF68" t="str">
        <f>IF(Orçamento!CC74&gt;0,"Com valor","Sem valor")</f>
        <v>Sem valor</v>
      </c>
      <c r="BG68" t="str">
        <f>IF(Orçamento!CD74&gt;0,"Com valor","Sem valor")</f>
        <v>Sem valor</v>
      </c>
      <c r="BH68" t="str">
        <f>IF(Orçamento!CE74&gt;0,"Com valor","Sem valor")</f>
        <v>Sem valor</v>
      </c>
      <c r="BI68" t="str">
        <f>IF(Orçamento!AI72&gt;0,"Com valor","Sem valor")</f>
        <v>Sem valor</v>
      </c>
      <c r="BJ68" t="str">
        <f>IF(Orçamento!CG74&gt;0,"Com valor","Sem valor")</f>
        <v>Sem valor</v>
      </c>
      <c r="BK68" t="str">
        <f>IF(Orçamento!CH74&gt;0,"Com valor","Sem valor")</f>
        <v>Sem valor</v>
      </c>
      <c r="BL68" t="str">
        <f>IF(Orçamento!CI74&gt;0,"Com valor","Sem valor")</f>
        <v>Sem valor</v>
      </c>
      <c r="BM68" t="str">
        <f>IF(Orçamento!CJ74&gt;0,"Com valor","Sem valor")</f>
        <v>Sem valor</v>
      </c>
      <c r="BN68" t="str">
        <f>IF(Orçamento!CK74&gt;0,"Com valor","Sem valor")</f>
        <v>Sem valor</v>
      </c>
      <c r="BO68" t="str">
        <f>IF(Orçamento!CL74&gt;0,"Com valor","Sem valor")</f>
        <v>Sem valor</v>
      </c>
      <c r="BP68" t="str">
        <f>IF(Orçamento!CM74&gt;0,"Com valor","Sem valor")</f>
        <v>Sem valor</v>
      </c>
      <c r="BR68" t="str">
        <f t="shared" si="46"/>
        <v>FALSOSem valor</v>
      </c>
      <c r="BS68" t="str">
        <f t="shared" si="47"/>
        <v>FALSOSem valor</v>
      </c>
      <c r="BT68" t="str">
        <f t="shared" si="48"/>
        <v>FALSOSem valor</v>
      </c>
      <c r="BU68" t="str">
        <f t="shared" si="49"/>
        <v>FALSOSem valor</v>
      </c>
      <c r="BV68" t="str">
        <f t="shared" si="50"/>
        <v>FALSOSem valor</v>
      </c>
      <c r="BW68" t="str">
        <f t="shared" si="51"/>
        <v>FALSOSem valor</v>
      </c>
      <c r="BX68" t="str">
        <f t="shared" si="52"/>
        <v>FALSOSem valor</v>
      </c>
      <c r="BY68" t="str">
        <f t="shared" si="53"/>
        <v>FALSOSem valor</v>
      </c>
      <c r="BZ68" t="str">
        <f t="shared" si="37"/>
        <v>FALSOSem valor</v>
      </c>
      <c r="CA68" t="str">
        <f t="shared" si="38"/>
        <v>FALSOSem valor</v>
      </c>
      <c r="CB68" t="str">
        <f t="shared" si="39"/>
        <v>FALSOSem valor</v>
      </c>
      <c r="CC68" t="str">
        <f t="shared" si="40"/>
        <v>FALSOSem valor</v>
      </c>
      <c r="CD68" t="str">
        <f t="shared" si="41"/>
        <v>FALSOSem valor</v>
      </c>
      <c r="CE68" t="str">
        <f t="shared" si="42"/>
        <v>FALSOSem valor</v>
      </c>
      <c r="CF68" t="str">
        <f t="shared" si="43"/>
        <v>FALSOSem valor</v>
      </c>
      <c r="CG68" t="str">
        <f t="shared" si="44"/>
        <v>FALSOSem valor</v>
      </c>
      <c r="CH68">
        <f t="shared" si="33"/>
        <v>0</v>
      </c>
      <c r="CJ68" t="str">
        <f t="shared" si="34"/>
        <v>Preenchimento está OK</v>
      </c>
      <c r="CK68" t="e">
        <f t="shared" si="35"/>
        <v>#N/A</v>
      </c>
      <c r="CL68" t="b">
        <f t="shared" si="24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6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IF(Orçamento!BY75&gt;0,"Com valor","Sem valor")</f>
        <v>Sem valor</v>
      </c>
      <c r="BC69" t="str">
        <f>IF(Orçamento!BZ75&gt;0,"Com valor","Sem valor")</f>
        <v>Sem valor</v>
      </c>
      <c r="BD69" t="str">
        <f>IF(Orçamento!CA75&gt;0,"Com valor","Sem valor")</f>
        <v>Sem valor</v>
      </c>
      <c r="BE69" t="str">
        <f>IF(Orçamento!CB75&gt;0,"Com valor","Sem valor")</f>
        <v>Sem valor</v>
      </c>
      <c r="BF69" t="str">
        <f>IF(Orçamento!CC75&gt;0,"Com valor","Sem valor")</f>
        <v>Sem valor</v>
      </c>
      <c r="BG69" t="str">
        <f>IF(Orçamento!CD75&gt;0,"Com valor","Sem valor")</f>
        <v>Sem valor</v>
      </c>
      <c r="BH69" t="str">
        <f>IF(Orçamento!CE75&gt;0,"Com valor","Sem valor")</f>
        <v>Sem valor</v>
      </c>
      <c r="BI69" t="str">
        <f>IF(Orçamento!AI73&gt;0,"Com valor","Sem valor")</f>
        <v>Sem valor</v>
      </c>
      <c r="BJ69" t="str">
        <f>IF(Orçamento!CG75&gt;0,"Com valor","Sem valor")</f>
        <v>Sem valor</v>
      </c>
      <c r="BK69" t="str">
        <f>IF(Orçamento!CH75&gt;0,"Com valor","Sem valor")</f>
        <v>Sem valor</v>
      </c>
      <c r="BL69" t="str">
        <f>IF(Orçamento!CI75&gt;0,"Com valor","Sem valor")</f>
        <v>Sem valor</v>
      </c>
      <c r="BM69" t="str">
        <f>IF(Orçamento!CJ75&gt;0,"Com valor","Sem valor")</f>
        <v>Sem valor</v>
      </c>
      <c r="BN69" t="str">
        <f>IF(Orçamento!CK75&gt;0,"Com valor","Sem valor")</f>
        <v>Sem valor</v>
      </c>
      <c r="BO69" t="str">
        <f>IF(Orçamento!CL75&gt;0,"Com valor","Sem valor")</f>
        <v>Sem valor</v>
      </c>
      <c r="BP69" t="str">
        <f>IF(Orçamento!CM75&gt;0,"Com valor","Sem valor")</f>
        <v>Sem valor</v>
      </c>
      <c r="BR69" t="str">
        <f t="shared" si="46"/>
        <v>FALSOSem valor</v>
      </c>
      <c r="BS69" t="str">
        <f t="shared" si="47"/>
        <v>FALSOSem valor</v>
      </c>
      <c r="BT69" t="str">
        <f t="shared" si="48"/>
        <v>FALSOSem valor</v>
      </c>
      <c r="BU69" t="str">
        <f t="shared" si="49"/>
        <v>FALSOSem valor</v>
      </c>
      <c r="BV69" t="str">
        <f t="shared" si="50"/>
        <v>FALSOSem valor</v>
      </c>
      <c r="BW69" t="str">
        <f t="shared" si="51"/>
        <v>FALSOSem valor</v>
      </c>
      <c r="BX69" t="str">
        <f t="shared" si="52"/>
        <v>FALSOSem valor</v>
      </c>
      <c r="BY69" t="str">
        <f t="shared" si="53"/>
        <v>FALSOSem valor</v>
      </c>
      <c r="BZ69" t="str">
        <f t="shared" si="37"/>
        <v>FALSOSem valor</v>
      </c>
      <c r="CA69" t="str">
        <f t="shared" si="38"/>
        <v>FALSOSem valor</v>
      </c>
      <c r="CB69" t="str">
        <f t="shared" si="39"/>
        <v>FALSOSem valor</v>
      </c>
      <c r="CC69" t="str">
        <f t="shared" si="40"/>
        <v>FALSOSem valor</v>
      </c>
      <c r="CD69" t="str">
        <f t="shared" si="41"/>
        <v>FALSOSem valor</v>
      </c>
      <c r="CE69" t="str">
        <f t="shared" si="42"/>
        <v>FALSOSem valor</v>
      </c>
      <c r="CF69" t="str">
        <f t="shared" si="43"/>
        <v>FALSOSem valor</v>
      </c>
      <c r="CG69" t="str">
        <f t="shared" si="44"/>
        <v>FALSOSem valor</v>
      </c>
      <c r="CH69">
        <f t="shared" si="33"/>
        <v>0</v>
      </c>
      <c r="CJ69" t="str">
        <f t="shared" si="34"/>
        <v>Preenchimento está OK</v>
      </c>
      <c r="CK69" t="e">
        <f t="shared" si="35"/>
        <v>#N/A</v>
      </c>
      <c r="CL69" t="b">
        <f t="shared" si="24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6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IF(Orçamento!BY76&gt;0,"Com valor","Sem valor")</f>
        <v>Sem valor</v>
      </c>
      <c r="BC70" t="str">
        <f>IF(Orçamento!BZ76&gt;0,"Com valor","Sem valor")</f>
        <v>Sem valor</v>
      </c>
      <c r="BD70" t="str">
        <f>IF(Orçamento!CA76&gt;0,"Com valor","Sem valor")</f>
        <v>Sem valor</v>
      </c>
      <c r="BE70" t="str">
        <f>IF(Orçamento!CB76&gt;0,"Com valor","Sem valor")</f>
        <v>Sem valor</v>
      </c>
      <c r="BF70" t="str">
        <f>IF(Orçamento!CC76&gt;0,"Com valor","Sem valor")</f>
        <v>Sem valor</v>
      </c>
      <c r="BG70" t="str">
        <f>IF(Orçamento!CD76&gt;0,"Com valor","Sem valor")</f>
        <v>Sem valor</v>
      </c>
      <c r="BH70" t="str">
        <f>IF(Orçamento!CE76&gt;0,"Com valor","Sem valor")</f>
        <v>Sem valor</v>
      </c>
      <c r="BI70" t="str">
        <f>IF(Orçamento!AI74&gt;0,"Com valor","Sem valor")</f>
        <v>Sem valor</v>
      </c>
      <c r="BJ70" t="str">
        <f>IF(Orçamento!CG76&gt;0,"Com valor","Sem valor")</f>
        <v>Sem valor</v>
      </c>
      <c r="BK70" t="str">
        <f>IF(Orçamento!CH76&gt;0,"Com valor","Sem valor")</f>
        <v>Sem valor</v>
      </c>
      <c r="BL70" t="str">
        <f>IF(Orçamento!CI76&gt;0,"Com valor","Sem valor")</f>
        <v>Sem valor</v>
      </c>
      <c r="BM70" t="str">
        <f>IF(Orçamento!CJ76&gt;0,"Com valor","Sem valor")</f>
        <v>Sem valor</v>
      </c>
      <c r="BN70" t="str">
        <f>IF(Orçamento!CK76&gt;0,"Com valor","Sem valor")</f>
        <v>Sem valor</v>
      </c>
      <c r="BO70" t="str">
        <f>IF(Orçamento!CL76&gt;0,"Com valor","Sem valor")</f>
        <v>Sem valor</v>
      </c>
      <c r="BP70" t="str">
        <f>IF(Orçamento!CM76&gt;0,"Com valor","Sem valor")</f>
        <v>Sem valor</v>
      </c>
      <c r="BR70" t="str">
        <f t="shared" si="46"/>
        <v>FALSOSem valor</v>
      </c>
      <c r="BS70" t="str">
        <f t="shared" si="47"/>
        <v>FALSOSem valor</v>
      </c>
      <c r="BT70" t="str">
        <f t="shared" si="48"/>
        <v>FALSOSem valor</v>
      </c>
      <c r="BU70" t="str">
        <f t="shared" si="49"/>
        <v>FALSOSem valor</v>
      </c>
      <c r="BV70" t="str">
        <f t="shared" si="50"/>
        <v>FALSOSem valor</v>
      </c>
      <c r="BW70" t="str">
        <f t="shared" si="51"/>
        <v>FALSOSem valor</v>
      </c>
      <c r="BX70" t="str">
        <f t="shared" si="52"/>
        <v>FALSOSem valor</v>
      </c>
      <c r="BY70" t="str">
        <f t="shared" si="53"/>
        <v>FALSOSem valor</v>
      </c>
      <c r="BZ70" t="str">
        <f t="shared" si="37"/>
        <v>FALSOSem valor</v>
      </c>
      <c r="CA70" t="str">
        <f t="shared" si="38"/>
        <v>FALSOSem valor</v>
      </c>
      <c r="CB70" t="str">
        <f t="shared" si="39"/>
        <v>FALSOSem valor</v>
      </c>
      <c r="CC70" t="str">
        <f t="shared" si="40"/>
        <v>FALSOSem valor</v>
      </c>
      <c r="CD70" t="str">
        <f t="shared" si="41"/>
        <v>FALSOSem valor</v>
      </c>
      <c r="CE70" t="str">
        <f t="shared" si="42"/>
        <v>FALSOSem valor</v>
      </c>
      <c r="CF70" t="str">
        <f t="shared" si="43"/>
        <v>FALSOSem valor</v>
      </c>
      <c r="CG70" t="str">
        <f t="shared" si="44"/>
        <v>FALSOSem valor</v>
      </c>
      <c r="CH70">
        <f t="shared" si="33"/>
        <v>0</v>
      </c>
      <c r="CJ70" t="str">
        <f t="shared" si="34"/>
        <v>Preenchimento está OK</v>
      </c>
      <c r="CK70" t="e">
        <f t="shared" si="35"/>
        <v>#N/A</v>
      </c>
      <c r="CL70" t="b">
        <f t="shared" si="24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6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IF(Orçamento!BY77&gt;0,"Com valor","Sem valor")</f>
        <v>Sem valor</v>
      </c>
      <c r="BC71" t="str">
        <f>IF(Orçamento!BZ77&gt;0,"Com valor","Sem valor")</f>
        <v>Sem valor</v>
      </c>
      <c r="BD71" t="str">
        <f>IF(Orçamento!CA77&gt;0,"Com valor","Sem valor")</f>
        <v>Sem valor</v>
      </c>
      <c r="BE71" t="str">
        <f>IF(Orçamento!CB77&gt;0,"Com valor","Sem valor")</f>
        <v>Sem valor</v>
      </c>
      <c r="BF71" t="str">
        <f>IF(Orçamento!CC77&gt;0,"Com valor","Sem valor")</f>
        <v>Sem valor</v>
      </c>
      <c r="BG71" t="str">
        <f>IF(Orçamento!CD77&gt;0,"Com valor","Sem valor")</f>
        <v>Sem valor</v>
      </c>
      <c r="BH71" t="str">
        <f>IF(Orçamento!CE77&gt;0,"Com valor","Sem valor")</f>
        <v>Sem valor</v>
      </c>
      <c r="BI71" t="str">
        <f>IF(Orçamento!AI75&gt;0,"Com valor","Sem valor")</f>
        <v>Sem valor</v>
      </c>
      <c r="BJ71" t="str">
        <f>IF(Orçamento!CG77&gt;0,"Com valor","Sem valor")</f>
        <v>Sem valor</v>
      </c>
      <c r="BK71" t="str">
        <f>IF(Orçamento!CH77&gt;0,"Com valor","Sem valor")</f>
        <v>Sem valor</v>
      </c>
      <c r="BL71" t="str">
        <f>IF(Orçamento!CI77&gt;0,"Com valor","Sem valor")</f>
        <v>Sem valor</v>
      </c>
      <c r="BM71" t="str">
        <f>IF(Orçamento!CJ77&gt;0,"Com valor","Sem valor")</f>
        <v>Sem valor</v>
      </c>
      <c r="BN71" t="str">
        <f>IF(Orçamento!CK77&gt;0,"Com valor","Sem valor")</f>
        <v>Sem valor</v>
      </c>
      <c r="BO71" t="str">
        <f>IF(Orçamento!CL77&gt;0,"Com valor","Sem valor")</f>
        <v>Sem valor</v>
      </c>
      <c r="BP71" t="str">
        <f>IF(Orçamento!CM77&gt;0,"Com valor","Sem valor")</f>
        <v>Sem valor</v>
      </c>
      <c r="BR71" t="str">
        <f t="shared" si="46"/>
        <v>FALSOSem valor</v>
      </c>
      <c r="BS71" t="str">
        <f t="shared" si="47"/>
        <v>FALSOSem valor</v>
      </c>
      <c r="BT71" t="str">
        <f t="shared" si="48"/>
        <v>FALSOSem valor</v>
      </c>
      <c r="BU71" t="str">
        <f t="shared" si="49"/>
        <v>FALSOSem valor</v>
      </c>
      <c r="BV71" t="str">
        <f t="shared" si="50"/>
        <v>FALSOSem valor</v>
      </c>
      <c r="BW71" t="str">
        <f t="shared" si="51"/>
        <v>FALSOSem valor</v>
      </c>
      <c r="BX71" t="str">
        <f t="shared" si="52"/>
        <v>FALSOSem valor</v>
      </c>
      <c r="BY71" t="str">
        <f t="shared" si="53"/>
        <v>FALSOSem valor</v>
      </c>
      <c r="BZ71" t="str">
        <f t="shared" si="37"/>
        <v>FALSOSem valor</v>
      </c>
      <c r="CA71" t="str">
        <f t="shared" si="38"/>
        <v>FALSOSem valor</v>
      </c>
      <c r="CB71" t="str">
        <f t="shared" si="39"/>
        <v>FALSOSem valor</v>
      </c>
      <c r="CC71" t="str">
        <f t="shared" si="40"/>
        <v>FALSOSem valor</v>
      </c>
      <c r="CD71" t="str">
        <f t="shared" si="41"/>
        <v>FALSOSem valor</v>
      </c>
      <c r="CE71" t="str">
        <f t="shared" si="42"/>
        <v>FALSOSem valor</v>
      </c>
      <c r="CF71" t="str">
        <f t="shared" si="43"/>
        <v>FALSOSem valor</v>
      </c>
      <c r="CG71" t="str">
        <f t="shared" si="44"/>
        <v>FALSOSem valor</v>
      </c>
      <c r="CH71">
        <f t="shared" si="33"/>
        <v>0</v>
      </c>
      <c r="CJ71" t="str">
        <f t="shared" si="34"/>
        <v>Preenchimento está OK</v>
      </c>
      <c r="CK71" t="e">
        <f t="shared" si="35"/>
        <v>#N/A</v>
      </c>
      <c r="CL71" t="b">
        <f t="shared" si="24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6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IF(Orçamento!BY78&gt;0,"Com valor","Sem valor")</f>
        <v>Sem valor</v>
      </c>
      <c r="BC72" t="str">
        <f>IF(Orçamento!BZ78&gt;0,"Com valor","Sem valor")</f>
        <v>Sem valor</v>
      </c>
      <c r="BD72" t="str">
        <f>IF(Orçamento!CA78&gt;0,"Com valor","Sem valor")</f>
        <v>Sem valor</v>
      </c>
      <c r="BE72" t="str">
        <f>IF(Orçamento!CB78&gt;0,"Com valor","Sem valor")</f>
        <v>Sem valor</v>
      </c>
      <c r="BF72" t="str">
        <f>IF(Orçamento!CC78&gt;0,"Com valor","Sem valor")</f>
        <v>Sem valor</v>
      </c>
      <c r="BG72" t="str">
        <f>IF(Orçamento!CD78&gt;0,"Com valor","Sem valor")</f>
        <v>Sem valor</v>
      </c>
      <c r="BH72" t="str">
        <f>IF(Orçamento!CE78&gt;0,"Com valor","Sem valor")</f>
        <v>Sem valor</v>
      </c>
      <c r="BI72" t="str">
        <f>IF(Orçamento!AI76&gt;0,"Com valor","Sem valor")</f>
        <v>Sem valor</v>
      </c>
      <c r="BJ72" t="str">
        <f>IF(Orçamento!CG78&gt;0,"Com valor","Sem valor")</f>
        <v>Sem valor</v>
      </c>
      <c r="BK72" t="str">
        <f>IF(Orçamento!CH78&gt;0,"Com valor","Sem valor")</f>
        <v>Sem valor</v>
      </c>
      <c r="BL72" t="str">
        <f>IF(Orçamento!CI78&gt;0,"Com valor","Sem valor")</f>
        <v>Sem valor</v>
      </c>
      <c r="BM72" t="str">
        <f>IF(Orçamento!CJ78&gt;0,"Com valor","Sem valor")</f>
        <v>Sem valor</v>
      </c>
      <c r="BN72" t="str">
        <f>IF(Orçamento!CK78&gt;0,"Com valor","Sem valor")</f>
        <v>Sem valor</v>
      </c>
      <c r="BO72" t="str">
        <f>IF(Orçamento!CL78&gt;0,"Com valor","Sem valor")</f>
        <v>Sem valor</v>
      </c>
      <c r="BP72" t="str">
        <f>IF(Orçamento!CM78&gt;0,"Com valor","Sem valor")</f>
        <v>Sem valor</v>
      </c>
      <c r="BR72" t="str">
        <f t="shared" si="46"/>
        <v>FALSOSem valor</v>
      </c>
      <c r="BS72" t="str">
        <f t="shared" si="47"/>
        <v>FALSOSem valor</v>
      </c>
      <c r="BT72" t="str">
        <f t="shared" si="48"/>
        <v>FALSOSem valor</v>
      </c>
      <c r="BU72" t="str">
        <f t="shared" si="49"/>
        <v>FALSOSem valor</v>
      </c>
      <c r="BV72" t="str">
        <f t="shared" si="50"/>
        <v>FALSOSem valor</v>
      </c>
      <c r="BW72" t="str">
        <f t="shared" si="51"/>
        <v>FALSOSem valor</v>
      </c>
      <c r="BX72" t="str">
        <f t="shared" si="52"/>
        <v>FALSOSem valor</v>
      </c>
      <c r="BY72" t="str">
        <f t="shared" si="53"/>
        <v>FALSOSem valor</v>
      </c>
      <c r="BZ72" t="str">
        <f t="shared" si="37"/>
        <v>FALSOSem valor</v>
      </c>
      <c r="CA72" t="str">
        <f t="shared" si="38"/>
        <v>FALSOSem valor</v>
      </c>
      <c r="CB72" t="str">
        <f t="shared" si="39"/>
        <v>FALSOSem valor</v>
      </c>
      <c r="CC72" t="str">
        <f t="shared" si="40"/>
        <v>FALSOSem valor</v>
      </c>
      <c r="CD72" t="str">
        <f t="shared" si="41"/>
        <v>FALSOSem valor</v>
      </c>
      <c r="CE72" t="str">
        <f t="shared" si="42"/>
        <v>FALSOSem valor</v>
      </c>
      <c r="CF72" t="str">
        <f t="shared" si="43"/>
        <v>FALSOSem valor</v>
      </c>
      <c r="CG72" t="str">
        <f t="shared" si="44"/>
        <v>FALSOSem valor</v>
      </c>
      <c r="CH72">
        <f t="shared" si="33"/>
        <v>0</v>
      </c>
      <c r="CJ72" t="str">
        <f t="shared" si="34"/>
        <v>Preenchimento está OK</v>
      </c>
      <c r="CK72" t="e">
        <f t="shared" si="35"/>
        <v>#N/A</v>
      </c>
      <c r="CL72" t="b">
        <f t="shared" ref="CL72:CL135" si="54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6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IF(Orçamento!BY79&gt;0,"Com valor","Sem valor")</f>
        <v>Sem valor</v>
      </c>
      <c r="BC73" t="str">
        <f>IF(Orçamento!BZ79&gt;0,"Com valor","Sem valor")</f>
        <v>Sem valor</v>
      </c>
      <c r="BD73" t="str">
        <f>IF(Orçamento!CA79&gt;0,"Com valor","Sem valor")</f>
        <v>Sem valor</v>
      </c>
      <c r="BE73" t="str">
        <f>IF(Orçamento!CB79&gt;0,"Com valor","Sem valor")</f>
        <v>Sem valor</v>
      </c>
      <c r="BF73" t="str">
        <f>IF(Orçamento!CC79&gt;0,"Com valor","Sem valor")</f>
        <v>Sem valor</v>
      </c>
      <c r="BG73" t="str">
        <f>IF(Orçamento!CD79&gt;0,"Com valor","Sem valor")</f>
        <v>Sem valor</v>
      </c>
      <c r="BH73" t="str">
        <f>IF(Orçamento!CE79&gt;0,"Com valor","Sem valor")</f>
        <v>Sem valor</v>
      </c>
      <c r="BI73" t="str">
        <f>IF(Orçamento!AI77&gt;0,"Com valor","Sem valor")</f>
        <v>Sem valor</v>
      </c>
      <c r="BJ73" t="str">
        <f>IF(Orçamento!CG79&gt;0,"Com valor","Sem valor")</f>
        <v>Sem valor</v>
      </c>
      <c r="BK73" t="str">
        <f>IF(Orçamento!CH79&gt;0,"Com valor","Sem valor")</f>
        <v>Sem valor</v>
      </c>
      <c r="BL73" t="str">
        <f>IF(Orçamento!CI79&gt;0,"Com valor","Sem valor")</f>
        <v>Sem valor</v>
      </c>
      <c r="BM73" t="str">
        <f>IF(Orçamento!CJ79&gt;0,"Com valor","Sem valor")</f>
        <v>Sem valor</v>
      </c>
      <c r="BN73" t="str">
        <f>IF(Orçamento!CK79&gt;0,"Com valor","Sem valor")</f>
        <v>Sem valor</v>
      </c>
      <c r="BO73" t="str">
        <f>IF(Orçamento!CL79&gt;0,"Com valor","Sem valor")</f>
        <v>Sem valor</v>
      </c>
      <c r="BP73" t="str">
        <f>IF(Orçamento!CM79&gt;0,"Com valor","Sem valor")</f>
        <v>Sem valor</v>
      </c>
      <c r="BR73" t="str">
        <f t="shared" si="46"/>
        <v>FALSOSem valor</v>
      </c>
      <c r="BS73" t="str">
        <f t="shared" si="47"/>
        <v>FALSOSem valor</v>
      </c>
      <c r="BT73" t="str">
        <f t="shared" si="48"/>
        <v>FALSOSem valor</v>
      </c>
      <c r="BU73" t="str">
        <f t="shared" si="49"/>
        <v>FALSOSem valor</v>
      </c>
      <c r="BV73" t="str">
        <f t="shared" si="50"/>
        <v>FALSOSem valor</v>
      </c>
      <c r="BW73" t="str">
        <f t="shared" si="51"/>
        <v>FALSOSem valor</v>
      </c>
      <c r="BX73" t="str">
        <f t="shared" si="52"/>
        <v>FALSOSem valor</v>
      </c>
      <c r="BY73" t="str">
        <f t="shared" si="53"/>
        <v>FALSOSem valor</v>
      </c>
      <c r="BZ73" t="str">
        <f t="shared" si="37"/>
        <v>FALSOSem valor</v>
      </c>
      <c r="CA73" t="str">
        <f t="shared" si="38"/>
        <v>FALSOSem valor</v>
      </c>
      <c r="CB73" t="str">
        <f t="shared" si="39"/>
        <v>FALSOSem valor</v>
      </c>
      <c r="CC73" t="str">
        <f t="shared" si="40"/>
        <v>FALSOSem valor</v>
      </c>
      <c r="CD73" t="str">
        <f t="shared" si="41"/>
        <v>FALSOSem valor</v>
      </c>
      <c r="CE73" t="str">
        <f t="shared" si="42"/>
        <v>FALSOSem valor</v>
      </c>
      <c r="CF73" t="str">
        <f t="shared" si="43"/>
        <v>FALSOSem valor</v>
      </c>
      <c r="CG73" t="str">
        <f t="shared" si="44"/>
        <v>FALSOSem valor</v>
      </c>
      <c r="CH73">
        <f t="shared" si="33"/>
        <v>0</v>
      </c>
      <c r="CJ73" t="str">
        <f t="shared" si="34"/>
        <v>Preenchimento está OK</v>
      </c>
      <c r="CK73" t="e">
        <f t="shared" si="35"/>
        <v>#N/A</v>
      </c>
      <c r="CL73" t="b">
        <f t="shared" si="54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6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IF(Orçamento!BY80&gt;0,"Com valor","Sem valor")</f>
        <v>Sem valor</v>
      </c>
      <c r="BC74" t="str">
        <f>IF(Orçamento!BZ80&gt;0,"Com valor","Sem valor")</f>
        <v>Sem valor</v>
      </c>
      <c r="BD74" t="str">
        <f>IF(Orçamento!CA80&gt;0,"Com valor","Sem valor")</f>
        <v>Sem valor</v>
      </c>
      <c r="BE74" t="str">
        <f>IF(Orçamento!CB80&gt;0,"Com valor","Sem valor")</f>
        <v>Sem valor</v>
      </c>
      <c r="BF74" t="str">
        <f>IF(Orçamento!CC80&gt;0,"Com valor","Sem valor")</f>
        <v>Sem valor</v>
      </c>
      <c r="BG74" t="str">
        <f>IF(Orçamento!CD80&gt;0,"Com valor","Sem valor")</f>
        <v>Sem valor</v>
      </c>
      <c r="BH74" t="str">
        <f>IF(Orçamento!CE80&gt;0,"Com valor","Sem valor")</f>
        <v>Sem valor</v>
      </c>
      <c r="BI74" t="str">
        <f>IF(Orçamento!AI78&gt;0,"Com valor","Sem valor")</f>
        <v>Sem valor</v>
      </c>
      <c r="BJ74" t="str">
        <f>IF(Orçamento!CG80&gt;0,"Com valor","Sem valor")</f>
        <v>Sem valor</v>
      </c>
      <c r="BK74" t="str">
        <f>IF(Orçamento!CH80&gt;0,"Com valor","Sem valor")</f>
        <v>Sem valor</v>
      </c>
      <c r="BL74" t="str">
        <f>IF(Orçamento!CI80&gt;0,"Com valor","Sem valor")</f>
        <v>Sem valor</v>
      </c>
      <c r="BM74" t="str">
        <f>IF(Orçamento!CJ80&gt;0,"Com valor","Sem valor")</f>
        <v>Sem valor</v>
      </c>
      <c r="BN74" t="str">
        <f>IF(Orçamento!CK80&gt;0,"Com valor","Sem valor")</f>
        <v>Sem valor</v>
      </c>
      <c r="BO74" t="str">
        <f>IF(Orçamento!CL80&gt;0,"Com valor","Sem valor")</f>
        <v>Sem valor</v>
      </c>
      <c r="BP74" t="str">
        <f>IF(Orçamento!CM80&gt;0,"Com valor","Sem valor")</f>
        <v>Sem valor</v>
      </c>
      <c r="BR74" t="str">
        <f t="shared" si="46"/>
        <v>FALSOSem valor</v>
      </c>
      <c r="BS74" t="str">
        <f t="shared" si="47"/>
        <v>FALSOSem valor</v>
      </c>
      <c r="BT74" t="str">
        <f t="shared" si="48"/>
        <v>FALSOSem valor</v>
      </c>
      <c r="BU74" t="str">
        <f t="shared" si="49"/>
        <v>FALSOSem valor</v>
      </c>
      <c r="BV74" t="str">
        <f t="shared" si="50"/>
        <v>FALSOSem valor</v>
      </c>
      <c r="BW74" t="str">
        <f t="shared" si="51"/>
        <v>FALSOSem valor</v>
      </c>
      <c r="BX74" t="str">
        <f t="shared" si="52"/>
        <v>FALSOSem valor</v>
      </c>
      <c r="BY74" t="str">
        <f t="shared" si="53"/>
        <v>FALSOSem valor</v>
      </c>
      <c r="BZ74" t="str">
        <f t="shared" si="37"/>
        <v>FALSOSem valor</v>
      </c>
      <c r="CA74" t="str">
        <f t="shared" si="38"/>
        <v>FALSOSem valor</v>
      </c>
      <c r="CB74" t="str">
        <f t="shared" si="39"/>
        <v>FALSOSem valor</v>
      </c>
      <c r="CC74" t="str">
        <f t="shared" si="40"/>
        <v>FALSOSem valor</v>
      </c>
      <c r="CD74" t="str">
        <f t="shared" si="41"/>
        <v>FALSOSem valor</v>
      </c>
      <c r="CE74" t="str">
        <f t="shared" si="42"/>
        <v>FALSOSem valor</v>
      </c>
      <c r="CF74" t="str">
        <f t="shared" si="43"/>
        <v>FALSOSem valor</v>
      </c>
      <c r="CG74" t="str">
        <f t="shared" si="44"/>
        <v>FALSOSem valor</v>
      </c>
      <c r="CH74">
        <f t="shared" si="33"/>
        <v>0</v>
      </c>
      <c r="CJ74" t="str">
        <f t="shared" si="34"/>
        <v>Preenchimento está OK</v>
      </c>
      <c r="CK74" t="e">
        <f t="shared" si="35"/>
        <v>#N/A</v>
      </c>
      <c r="CL74" t="b">
        <f t="shared" si="54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6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IF(Orçamento!BY81&gt;0,"Com valor","Sem valor")</f>
        <v>Sem valor</v>
      </c>
      <c r="BC75" t="str">
        <f>IF(Orçamento!BZ81&gt;0,"Com valor","Sem valor")</f>
        <v>Sem valor</v>
      </c>
      <c r="BD75" t="str">
        <f>IF(Orçamento!CA81&gt;0,"Com valor","Sem valor")</f>
        <v>Sem valor</v>
      </c>
      <c r="BE75" t="str">
        <f>IF(Orçamento!CB81&gt;0,"Com valor","Sem valor")</f>
        <v>Sem valor</v>
      </c>
      <c r="BF75" t="str">
        <f>IF(Orçamento!CC81&gt;0,"Com valor","Sem valor")</f>
        <v>Sem valor</v>
      </c>
      <c r="BG75" t="str">
        <f>IF(Orçamento!CD81&gt;0,"Com valor","Sem valor")</f>
        <v>Sem valor</v>
      </c>
      <c r="BH75" t="str">
        <f>IF(Orçamento!CE81&gt;0,"Com valor","Sem valor")</f>
        <v>Sem valor</v>
      </c>
      <c r="BI75" t="str">
        <f>IF(Orçamento!AI79&gt;0,"Com valor","Sem valor")</f>
        <v>Sem valor</v>
      </c>
      <c r="BJ75" t="str">
        <f>IF(Orçamento!CG81&gt;0,"Com valor","Sem valor")</f>
        <v>Sem valor</v>
      </c>
      <c r="BK75" t="str">
        <f>IF(Orçamento!CH81&gt;0,"Com valor","Sem valor")</f>
        <v>Sem valor</v>
      </c>
      <c r="BL75" t="str">
        <f>IF(Orçamento!CI81&gt;0,"Com valor","Sem valor")</f>
        <v>Sem valor</v>
      </c>
      <c r="BM75" t="str">
        <f>IF(Orçamento!CJ81&gt;0,"Com valor","Sem valor")</f>
        <v>Sem valor</v>
      </c>
      <c r="BN75" t="str">
        <f>IF(Orçamento!CK81&gt;0,"Com valor","Sem valor")</f>
        <v>Sem valor</v>
      </c>
      <c r="BO75" t="str">
        <f>IF(Orçamento!CL81&gt;0,"Com valor","Sem valor")</f>
        <v>Sem valor</v>
      </c>
      <c r="BP75" t="str">
        <f>IF(Orçamento!CM81&gt;0,"Com valor","Sem valor")</f>
        <v>Sem valor</v>
      </c>
      <c r="BR75" t="str">
        <f t="shared" si="46"/>
        <v>FALSOSem valor</v>
      </c>
      <c r="BS75" t="str">
        <f t="shared" si="47"/>
        <v>FALSOSem valor</v>
      </c>
      <c r="BT75" t="str">
        <f t="shared" si="48"/>
        <v>FALSOSem valor</v>
      </c>
      <c r="BU75" t="str">
        <f t="shared" si="49"/>
        <v>FALSOSem valor</v>
      </c>
      <c r="BV75" t="str">
        <f t="shared" si="50"/>
        <v>FALSOSem valor</v>
      </c>
      <c r="BW75" t="str">
        <f t="shared" si="51"/>
        <v>FALSOSem valor</v>
      </c>
      <c r="BX75" t="str">
        <f t="shared" si="52"/>
        <v>FALSOSem valor</v>
      </c>
      <c r="BY75" t="str">
        <f t="shared" si="53"/>
        <v>FALSOSem valor</v>
      </c>
      <c r="BZ75" t="str">
        <f t="shared" si="37"/>
        <v>FALSOSem valor</v>
      </c>
      <c r="CA75" t="str">
        <f t="shared" si="38"/>
        <v>FALSOSem valor</v>
      </c>
      <c r="CB75" t="str">
        <f t="shared" si="39"/>
        <v>FALSOSem valor</v>
      </c>
      <c r="CC75" t="str">
        <f t="shared" si="40"/>
        <v>FALSOSem valor</v>
      </c>
      <c r="CD75" t="str">
        <f t="shared" si="41"/>
        <v>FALSOSem valor</v>
      </c>
      <c r="CE75" t="str">
        <f t="shared" si="42"/>
        <v>FALSOSem valor</v>
      </c>
      <c r="CF75" t="str">
        <f t="shared" si="43"/>
        <v>FALSOSem valor</v>
      </c>
      <c r="CG75" t="str">
        <f t="shared" si="44"/>
        <v>FALSOSem valor</v>
      </c>
      <c r="CH75">
        <f t="shared" si="33"/>
        <v>0</v>
      </c>
      <c r="CJ75" t="str">
        <f t="shared" si="34"/>
        <v>Preenchimento está OK</v>
      </c>
      <c r="CK75" t="e">
        <f t="shared" si="35"/>
        <v>#N/A</v>
      </c>
      <c r="CL75" t="b">
        <f t="shared" si="54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6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IF(Orçamento!BY82&gt;0,"Com valor","Sem valor")</f>
        <v>Sem valor</v>
      </c>
      <c r="BC76" t="str">
        <f>IF(Orçamento!BZ82&gt;0,"Com valor","Sem valor")</f>
        <v>Sem valor</v>
      </c>
      <c r="BD76" t="str">
        <f>IF(Orçamento!CA82&gt;0,"Com valor","Sem valor")</f>
        <v>Sem valor</v>
      </c>
      <c r="BE76" t="str">
        <f>IF(Orçamento!CB82&gt;0,"Com valor","Sem valor")</f>
        <v>Sem valor</v>
      </c>
      <c r="BF76" t="str">
        <f>IF(Orçamento!CC82&gt;0,"Com valor","Sem valor")</f>
        <v>Sem valor</v>
      </c>
      <c r="BG76" t="str">
        <f>IF(Orçamento!CD82&gt;0,"Com valor","Sem valor")</f>
        <v>Sem valor</v>
      </c>
      <c r="BH76" t="str">
        <f>IF(Orçamento!CE82&gt;0,"Com valor","Sem valor")</f>
        <v>Sem valor</v>
      </c>
      <c r="BI76" t="str">
        <f>IF(Orçamento!AI80&gt;0,"Com valor","Sem valor")</f>
        <v>Sem valor</v>
      </c>
      <c r="BJ76" t="str">
        <f>IF(Orçamento!CG82&gt;0,"Com valor","Sem valor")</f>
        <v>Sem valor</v>
      </c>
      <c r="BK76" t="str">
        <f>IF(Orçamento!CH82&gt;0,"Com valor","Sem valor")</f>
        <v>Sem valor</v>
      </c>
      <c r="BL76" t="str">
        <f>IF(Orçamento!CI82&gt;0,"Com valor","Sem valor")</f>
        <v>Sem valor</v>
      </c>
      <c r="BM76" t="str">
        <f>IF(Orçamento!CJ82&gt;0,"Com valor","Sem valor")</f>
        <v>Sem valor</v>
      </c>
      <c r="BN76" t="str">
        <f>IF(Orçamento!CK82&gt;0,"Com valor","Sem valor")</f>
        <v>Sem valor</v>
      </c>
      <c r="BO76" t="str">
        <f>IF(Orçamento!CL82&gt;0,"Com valor","Sem valor")</f>
        <v>Sem valor</v>
      </c>
      <c r="BP76" t="str">
        <f>IF(Orçamento!CM82&gt;0,"Com valor","Sem valor")</f>
        <v>Sem valor</v>
      </c>
      <c r="BR76" t="str">
        <f t="shared" si="46"/>
        <v>FALSOSem valor</v>
      </c>
      <c r="BS76" t="str">
        <f t="shared" si="47"/>
        <v>FALSOSem valor</v>
      </c>
      <c r="BT76" t="str">
        <f t="shared" si="48"/>
        <v>FALSOSem valor</v>
      </c>
      <c r="BU76" t="str">
        <f t="shared" si="49"/>
        <v>FALSOSem valor</v>
      </c>
      <c r="BV76" t="str">
        <f t="shared" si="50"/>
        <v>FALSOSem valor</v>
      </c>
      <c r="BW76" t="str">
        <f t="shared" si="51"/>
        <v>FALSOSem valor</v>
      </c>
      <c r="BX76" t="str">
        <f t="shared" si="52"/>
        <v>FALSOSem valor</v>
      </c>
      <c r="BY76" t="str">
        <f t="shared" si="53"/>
        <v>FALSOSem valor</v>
      </c>
      <c r="BZ76" t="str">
        <f t="shared" si="37"/>
        <v>FALSOSem valor</v>
      </c>
      <c r="CA76" t="str">
        <f t="shared" si="38"/>
        <v>FALSOSem valor</v>
      </c>
      <c r="CB76" t="str">
        <f t="shared" si="39"/>
        <v>FALSOSem valor</v>
      </c>
      <c r="CC76" t="str">
        <f t="shared" si="40"/>
        <v>FALSOSem valor</v>
      </c>
      <c r="CD76" t="str">
        <f t="shared" si="41"/>
        <v>FALSOSem valor</v>
      </c>
      <c r="CE76" t="str">
        <f t="shared" si="42"/>
        <v>FALSOSem valor</v>
      </c>
      <c r="CF76" t="str">
        <f t="shared" si="43"/>
        <v>FALSOSem valor</v>
      </c>
      <c r="CG76" t="str">
        <f t="shared" si="44"/>
        <v>FALSOSem valor</v>
      </c>
      <c r="CH76">
        <f t="shared" si="33"/>
        <v>0</v>
      </c>
      <c r="CJ76" t="str">
        <f t="shared" si="34"/>
        <v>Preenchimento está OK</v>
      </c>
      <c r="CK76" t="e">
        <f t="shared" si="35"/>
        <v>#N/A</v>
      </c>
      <c r="CL76" t="b">
        <f t="shared" si="54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6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IF(Orçamento!BY83&gt;0,"Com valor","Sem valor")</f>
        <v>Sem valor</v>
      </c>
      <c r="BC77" t="str">
        <f>IF(Orçamento!BZ83&gt;0,"Com valor","Sem valor")</f>
        <v>Sem valor</v>
      </c>
      <c r="BD77" t="str">
        <f>IF(Orçamento!CA83&gt;0,"Com valor","Sem valor")</f>
        <v>Sem valor</v>
      </c>
      <c r="BE77" t="str">
        <f>IF(Orçamento!CB83&gt;0,"Com valor","Sem valor")</f>
        <v>Sem valor</v>
      </c>
      <c r="BF77" t="str">
        <f>IF(Orçamento!CC83&gt;0,"Com valor","Sem valor")</f>
        <v>Sem valor</v>
      </c>
      <c r="BG77" t="str">
        <f>IF(Orçamento!CD83&gt;0,"Com valor","Sem valor")</f>
        <v>Sem valor</v>
      </c>
      <c r="BH77" t="str">
        <f>IF(Orçamento!CE83&gt;0,"Com valor","Sem valor")</f>
        <v>Sem valor</v>
      </c>
      <c r="BI77" t="str">
        <f>IF(Orçamento!AI81&gt;0,"Com valor","Sem valor")</f>
        <v>Sem valor</v>
      </c>
      <c r="BJ77" t="str">
        <f>IF(Orçamento!CG83&gt;0,"Com valor","Sem valor")</f>
        <v>Sem valor</v>
      </c>
      <c r="BK77" t="str">
        <f>IF(Orçamento!CH83&gt;0,"Com valor","Sem valor")</f>
        <v>Sem valor</v>
      </c>
      <c r="BL77" t="str">
        <f>IF(Orçamento!CI83&gt;0,"Com valor","Sem valor")</f>
        <v>Sem valor</v>
      </c>
      <c r="BM77" t="str">
        <f>IF(Orçamento!CJ83&gt;0,"Com valor","Sem valor")</f>
        <v>Sem valor</v>
      </c>
      <c r="BN77" t="str">
        <f>IF(Orçamento!CK83&gt;0,"Com valor","Sem valor")</f>
        <v>Sem valor</v>
      </c>
      <c r="BO77" t="str">
        <f>IF(Orçamento!CL83&gt;0,"Com valor","Sem valor")</f>
        <v>Sem valor</v>
      </c>
      <c r="BP77" t="str">
        <f>IF(Orçamento!CM83&gt;0,"Com valor","Sem valor")</f>
        <v>Sem valor</v>
      </c>
      <c r="BR77" t="str">
        <f t="shared" si="46"/>
        <v>FALSOSem valor</v>
      </c>
      <c r="BS77" t="str">
        <f t="shared" si="47"/>
        <v>FALSOSem valor</v>
      </c>
      <c r="BT77" t="str">
        <f t="shared" si="48"/>
        <v>FALSOSem valor</v>
      </c>
      <c r="BU77" t="str">
        <f t="shared" si="49"/>
        <v>FALSOSem valor</v>
      </c>
      <c r="BV77" t="str">
        <f t="shared" si="50"/>
        <v>FALSOSem valor</v>
      </c>
      <c r="BW77" t="str">
        <f t="shared" si="51"/>
        <v>FALSOSem valor</v>
      </c>
      <c r="BX77" t="str">
        <f t="shared" si="52"/>
        <v>FALSOSem valor</v>
      </c>
      <c r="BY77" t="str">
        <f t="shared" si="53"/>
        <v>FALSOSem valor</v>
      </c>
      <c r="BZ77" t="str">
        <f t="shared" si="37"/>
        <v>FALSOSem valor</v>
      </c>
      <c r="CA77" t="str">
        <f t="shared" si="38"/>
        <v>FALSOSem valor</v>
      </c>
      <c r="CB77" t="str">
        <f t="shared" si="39"/>
        <v>FALSOSem valor</v>
      </c>
      <c r="CC77" t="str">
        <f t="shared" si="40"/>
        <v>FALSOSem valor</v>
      </c>
      <c r="CD77" t="str">
        <f t="shared" si="41"/>
        <v>FALSOSem valor</v>
      </c>
      <c r="CE77" t="str">
        <f t="shared" si="42"/>
        <v>FALSOSem valor</v>
      </c>
      <c r="CF77" t="str">
        <f t="shared" si="43"/>
        <v>FALSOSem valor</v>
      </c>
      <c r="CG77" t="str">
        <f t="shared" si="44"/>
        <v>FALSOSem valor</v>
      </c>
      <c r="CH77">
        <f t="shared" si="33"/>
        <v>0</v>
      </c>
      <c r="CJ77" t="str">
        <f t="shared" si="34"/>
        <v>Preenchimento está OK</v>
      </c>
      <c r="CK77" t="e">
        <f t="shared" si="35"/>
        <v>#N/A</v>
      </c>
      <c r="CL77" t="b">
        <f t="shared" si="54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6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IF(Orçamento!BY84&gt;0,"Com valor","Sem valor")</f>
        <v>Sem valor</v>
      </c>
      <c r="BC78" t="str">
        <f>IF(Orçamento!BZ84&gt;0,"Com valor","Sem valor")</f>
        <v>Sem valor</v>
      </c>
      <c r="BD78" t="str">
        <f>IF(Orçamento!CA84&gt;0,"Com valor","Sem valor")</f>
        <v>Sem valor</v>
      </c>
      <c r="BE78" t="str">
        <f>IF(Orçamento!CB84&gt;0,"Com valor","Sem valor")</f>
        <v>Sem valor</v>
      </c>
      <c r="BF78" t="str">
        <f>IF(Orçamento!CC84&gt;0,"Com valor","Sem valor")</f>
        <v>Sem valor</v>
      </c>
      <c r="BG78" t="str">
        <f>IF(Orçamento!CD84&gt;0,"Com valor","Sem valor")</f>
        <v>Sem valor</v>
      </c>
      <c r="BH78" t="str">
        <f>IF(Orçamento!CE84&gt;0,"Com valor","Sem valor")</f>
        <v>Sem valor</v>
      </c>
      <c r="BI78" t="str">
        <f>IF(Orçamento!AI82&gt;0,"Com valor","Sem valor")</f>
        <v>Sem valor</v>
      </c>
      <c r="BJ78" t="str">
        <f>IF(Orçamento!CG84&gt;0,"Com valor","Sem valor")</f>
        <v>Sem valor</v>
      </c>
      <c r="BK78" t="str">
        <f>IF(Orçamento!CH84&gt;0,"Com valor","Sem valor")</f>
        <v>Sem valor</v>
      </c>
      <c r="BL78" t="str">
        <f>IF(Orçamento!CI84&gt;0,"Com valor","Sem valor")</f>
        <v>Sem valor</v>
      </c>
      <c r="BM78" t="str">
        <f>IF(Orçamento!CJ84&gt;0,"Com valor","Sem valor")</f>
        <v>Sem valor</v>
      </c>
      <c r="BN78" t="str">
        <f>IF(Orçamento!CK84&gt;0,"Com valor","Sem valor")</f>
        <v>Sem valor</v>
      </c>
      <c r="BO78" t="str">
        <f>IF(Orçamento!CL84&gt;0,"Com valor","Sem valor")</f>
        <v>Sem valor</v>
      </c>
      <c r="BP78" t="str">
        <f>IF(Orçamento!CM84&gt;0,"Com valor","Sem valor")</f>
        <v>Sem valor</v>
      </c>
      <c r="BR78" t="str">
        <f t="shared" si="46"/>
        <v>FALSOSem valor</v>
      </c>
      <c r="BS78" t="str">
        <f t="shared" si="47"/>
        <v>FALSOSem valor</v>
      </c>
      <c r="BT78" t="str">
        <f t="shared" si="48"/>
        <v>FALSOSem valor</v>
      </c>
      <c r="BU78" t="str">
        <f t="shared" si="49"/>
        <v>FALSOSem valor</v>
      </c>
      <c r="BV78" t="str">
        <f t="shared" si="50"/>
        <v>FALSOSem valor</v>
      </c>
      <c r="BW78" t="str">
        <f t="shared" si="51"/>
        <v>FALSOSem valor</v>
      </c>
      <c r="BX78" t="str">
        <f t="shared" si="52"/>
        <v>FALSOSem valor</v>
      </c>
      <c r="BY78" t="str">
        <f t="shared" si="53"/>
        <v>FALSOSem valor</v>
      </c>
      <c r="BZ78" t="str">
        <f t="shared" si="37"/>
        <v>FALSOSem valor</v>
      </c>
      <c r="CA78" t="str">
        <f t="shared" si="38"/>
        <v>FALSOSem valor</v>
      </c>
      <c r="CB78" t="str">
        <f t="shared" si="39"/>
        <v>FALSOSem valor</v>
      </c>
      <c r="CC78" t="str">
        <f t="shared" si="40"/>
        <v>FALSOSem valor</v>
      </c>
      <c r="CD78" t="str">
        <f t="shared" si="41"/>
        <v>FALSOSem valor</v>
      </c>
      <c r="CE78" t="str">
        <f t="shared" si="42"/>
        <v>FALSOSem valor</v>
      </c>
      <c r="CF78" t="str">
        <f t="shared" si="43"/>
        <v>FALSOSem valor</v>
      </c>
      <c r="CG78" t="str">
        <f t="shared" si="44"/>
        <v>FALSOSem valor</v>
      </c>
      <c r="CH78">
        <f t="shared" si="33"/>
        <v>0</v>
      </c>
      <c r="CJ78" t="str">
        <f t="shared" si="34"/>
        <v>Preenchimento está OK</v>
      </c>
      <c r="CK78" t="e">
        <f t="shared" si="35"/>
        <v>#N/A</v>
      </c>
      <c r="CL78" t="b">
        <f t="shared" si="54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6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IF(Orçamento!BY85&gt;0,"Com valor","Sem valor")</f>
        <v>Sem valor</v>
      </c>
      <c r="BC79" t="str">
        <f>IF(Orçamento!BZ85&gt;0,"Com valor","Sem valor")</f>
        <v>Sem valor</v>
      </c>
      <c r="BD79" t="str">
        <f>IF(Orçamento!CA85&gt;0,"Com valor","Sem valor")</f>
        <v>Sem valor</v>
      </c>
      <c r="BE79" t="str">
        <f>IF(Orçamento!CB85&gt;0,"Com valor","Sem valor")</f>
        <v>Sem valor</v>
      </c>
      <c r="BF79" t="str">
        <f>IF(Orçamento!CC85&gt;0,"Com valor","Sem valor")</f>
        <v>Sem valor</v>
      </c>
      <c r="BG79" t="str">
        <f>IF(Orçamento!CD85&gt;0,"Com valor","Sem valor")</f>
        <v>Sem valor</v>
      </c>
      <c r="BH79" t="str">
        <f>IF(Orçamento!CE85&gt;0,"Com valor","Sem valor")</f>
        <v>Sem valor</v>
      </c>
      <c r="BI79" t="str">
        <f>IF(Orçamento!AI83&gt;0,"Com valor","Sem valor")</f>
        <v>Sem valor</v>
      </c>
      <c r="BJ79" t="str">
        <f>IF(Orçamento!CG85&gt;0,"Com valor","Sem valor")</f>
        <v>Sem valor</v>
      </c>
      <c r="BK79" t="str">
        <f>IF(Orçamento!CH85&gt;0,"Com valor","Sem valor")</f>
        <v>Sem valor</v>
      </c>
      <c r="BL79" t="str">
        <f>IF(Orçamento!CI85&gt;0,"Com valor","Sem valor")</f>
        <v>Sem valor</v>
      </c>
      <c r="BM79" t="str">
        <f>IF(Orçamento!CJ85&gt;0,"Com valor","Sem valor")</f>
        <v>Sem valor</v>
      </c>
      <c r="BN79" t="str">
        <f>IF(Orçamento!CK85&gt;0,"Com valor","Sem valor")</f>
        <v>Sem valor</v>
      </c>
      <c r="BO79" t="str">
        <f>IF(Orçamento!CL85&gt;0,"Com valor","Sem valor")</f>
        <v>Sem valor</v>
      </c>
      <c r="BP79" t="str">
        <f>IF(Orçamento!CM85&gt;0,"Com valor","Sem valor")</f>
        <v>Sem valor</v>
      </c>
      <c r="BR79" t="str">
        <f t="shared" si="46"/>
        <v>FALSOSem valor</v>
      </c>
      <c r="BS79" t="str">
        <f t="shared" si="47"/>
        <v>FALSOSem valor</v>
      </c>
      <c r="BT79" t="str">
        <f t="shared" si="48"/>
        <v>FALSOSem valor</v>
      </c>
      <c r="BU79" t="str">
        <f t="shared" si="49"/>
        <v>FALSOSem valor</v>
      </c>
      <c r="BV79" t="str">
        <f t="shared" si="50"/>
        <v>FALSOSem valor</v>
      </c>
      <c r="BW79" t="str">
        <f t="shared" si="51"/>
        <v>FALSOSem valor</v>
      </c>
      <c r="BX79" t="str">
        <f t="shared" si="52"/>
        <v>FALSOSem valor</v>
      </c>
      <c r="BY79" t="str">
        <f t="shared" si="53"/>
        <v>FALSOSem valor</v>
      </c>
      <c r="BZ79" t="str">
        <f t="shared" si="37"/>
        <v>FALSOSem valor</v>
      </c>
      <c r="CA79" t="str">
        <f t="shared" si="38"/>
        <v>FALSOSem valor</v>
      </c>
      <c r="CB79" t="str">
        <f t="shared" si="39"/>
        <v>FALSOSem valor</v>
      </c>
      <c r="CC79" t="str">
        <f t="shared" si="40"/>
        <v>FALSOSem valor</v>
      </c>
      <c r="CD79" t="str">
        <f t="shared" si="41"/>
        <v>FALSOSem valor</v>
      </c>
      <c r="CE79" t="str">
        <f t="shared" si="42"/>
        <v>FALSOSem valor</v>
      </c>
      <c r="CF79" t="str">
        <f t="shared" si="43"/>
        <v>FALSOSem valor</v>
      </c>
      <c r="CG79" t="str">
        <f t="shared" si="44"/>
        <v>FALSOSem valor</v>
      </c>
      <c r="CH79">
        <f t="shared" si="33"/>
        <v>0</v>
      </c>
      <c r="CJ79" t="str">
        <f t="shared" si="34"/>
        <v>Preenchimento está OK</v>
      </c>
      <c r="CK79" t="e">
        <f t="shared" si="35"/>
        <v>#N/A</v>
      </c>
      <c r="CL79" t="b">
        <f t="shared" si="54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6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IF(Orçamento!BY86&gt;0,"Com valor","Sem valor")</f>
        <v>Sem valor</v>
      </c>
      <c r="BC80" t="str">
        <f>IF(Orçamento!BZ86&gt;0,"Com valor","Sem valor")</f>
        <v>Sem valor</v>
      </c>
      <c r="BD80" t="str">
        <f>IF(Orçamento!CA86&gt;0,"Com valor","Sem valor")</f>
        <v>Sem valor</v>
      </c>
      <c r="BE80" t="str">
        <f>IF(Orçamento!CB86&gt;0,"Com valor","Sem valor")</f>
        <v>Sem valor</v>
      </c>
      <c r="BF80" t="str">
        <f>IF(Orçamento!CC86&gt;0,"Com valor","Sem valor")</f>
        <v>Sem valor</v>
      </c>
      <c r="BG80" t="str">
        <f>IF(Orçamento!CD86&gt;0,"Com valor","Sem valor")</f>
        <v>Sem valor</v>
      </c>
      <c r="BH80" t="str">
        <f>IF(Orçamento!CE86&gt;0,"Com valor","Sem valor")</f>
        <v>Sem valor</v>
      </c>
      <c r="BI80" t="str">
        <f>IF(Orçamento!AI84&gt;0,"Com valor","Sem valor")</f>
        <v>Sem valor</v>
      </c>
      <c r="BJ80" t="str">
        <f>IF(Orçamento!CG86&gt;0,"Com valor","Sem valor")</f>
        <v>Sem valor</v>
      </c>
      <c r="BK80" t="str">
        <f>IF(Orçamento!CH86&gt;0,"Com valor","Sem valor")</f>
        <v>Sem valor</v>
      </c>
      <c r="BL80" t="str">
        <f>IF(Orçamento!CI86&gt;0,"Com valor","Sem valor")</f>
        <v>Sem valor</v>
      </c>
      <c r="BM80" t="str">
        <f>IF(Orçamento!CJ86&gt;0,"Com valor","Sem valor")</f>
        <v>Sem valor</v>
      </c>
      <c r="BN80" t="str">
        <f>IF(Orçamento!CK86&gt;0,"Com valor","Sem valor")</f>
        <v>Sem valor</v>
      </c>
      <c r="BO80" t="str">
        <f>IF(Orçamento!CL86&gt;0,"Com valor","Sem valor")</f>
        <v>Sem valor</v>
      </c>
      <c r="BP80" t="str">
        <f>IF(Orçamento!CM86&gt;0,"Com valor","Sem valor")</f>
        <v>Sem valor</v>
      </c>
      <c r="BR80" t="str">
        <f t="shared" si="46"/>
        <v>FALSOSem valor</v>
      </c>
      <c r="BS80" t="str">
        <f t="shared" si="47"/>
        <v>FALSOSem valor</v>
      </c>
      <c r="BT80" t="str">
        <f t="shared" si="48"/>
        <v>FALSOSem valor</v>
      </c>
      <c r="BU80" t="str">
        <f t="shared" si="49"/>
        <v>FALSOSem valor</v>
      </c>
      <c r="BV80" t="str">
        <f t="shared" si="50"/>
        <v>FALSOSem valor</v>
      </c>
      <c r="BW80" t="str">
        <f t="shared" si="51"/>
        <v>FALSOSem valor</v>
      </c>
      <c r="BX80" t="str">
        <f t="shared" si="52"/>
        <v>FALSOSem valor</v>
      </c>
      <c r="BY80" t="str">
        <f t="shared" si="53"/>
        <v>FALSOSem valor</v>
      </c>
      <c r="BZ80" t="str">
        <f t="shared" si="37"/>
        <v>FALSOSem valor</v>
      </c>
      <c r="CA80" t="str">
        <f t="shared" si="38"/>
        <v>FALSOSem valor</v>
      </c>
      <c r="CB80" t="str">
        <f t="shared" si="39"/>
        <v>FALSOSem valor</v>
      </c>
      <c r="CC80" t="str">
        <f t="shared" si="40"/>
        <v>FALSOSem valor</v>
      </c>
      <c r="CD80" t="str">
        <f t="shared" si="41"/>
        <v>FALSOSem valor</v>
      </c>
      <c r="CE80" t="str">
        <f t="shared" si="42"/>
        <v>FALSOSem valor</v>
      </c>
      <c r="CF80" t="str">
        <f t="shared" si="43"/>
        <v>FALSOSem valor</v>
      </c>
      <c r="CG80" t="str">
        <f t="shared" si="44"/>
        <v>FALSOSem valor</v>
      </c>
      <c r="CH80">
        <f t="shared" si="33"/>
        <v>0</v>
      </c>
      <c r="CJ80" t="str">
        <f t="shared" si="34"/>
        <v>Preenchimento está OK</v>
      </c>
      <c r="CK80" t="e">
        <f t="shared" si="35"/>
        <v>#N/A</v>
      </c>
      <c r="CL80" t="b">
        <f t="shared" si="54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6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IF(Orçamento!BY87&gt;0,"Com valor","Sem valor")</f>
        <v>Sem valor</v>
      </c>
      <c r="BC81" t="str">
        <f>IF(Orçamento!BZ87&gt;0,"Com valor","Sem valor")</f>
        <v>Sem valor</v>
      </c>
      <c r="BD81" t="str">
        <f>IF(Orçamento!CA87&gt;0,"Com valor","Sem valor")</f>
        <v>Sem valor</v>
      </c>
      <c r="BE81" t="str">
        <f>IF(Orçamento!CB87&gt;0,"Com valor","Sem valor")</f>
        <v>Sem valor</v>
      </c>
      <c r="BF81" t="str">
        <f>IF(Orçamento!CC87&gt;0,"Com valor","Sem valor")</f>
        <v>Sem valor</v>
      </c>
      <c r="BG81" t="str">
        <f>IF(Orçamento!CD87&gt;0,"Com valor","Sem valor")</f>
        <v>Sem valor</v>
      </c>
      <c r="BH81" t="str">
        <f>IF(Orçamento!CE87&gt;0,"Com valor","Sem valor")</f>
        <v>Sem valor</v>
      </c>
      <c r="BI81" t="str">
        <f>IF(Orçamento!AI85&gt;0,"Com valor","Sem valor")</f>
        <v>Sem valor</v>
      </c>
      <c r="BJ81" t="str">
        <f>IF(Orçamento!CG87&gt;0,"Com valor","Sem valor")</f>
        <v>Sem valor</v>
      </c>
      <c r="BK81" t="str">
        <f>IF(Orçamento!CH87&gt;0,"Com valor","Sem valor")</f>
        <v>Sem valor</v>
      </c>
      <c r="BL81" t="str">
        <f>IF(Orçamento!CI87&gt;0,"Com valor","Sem valor")</f>
        <v>Sem valor</v>
      </c>
      <c r="BM81" t="str">
        <f>IF(Orçamento!CJ87&gt;0,"Com valor","Sem valor")</f>
        <v>Sem valor</v>
      </c>
      <c r="BN81" t="str">
        <f>IF(Orçamento!CK87&gt;0,"Com valor","Sem valor")</f>
        <v>Sem valor</v>
      </c>
      <c r="BO81" t="str">
        <f>IF(Orçamento!CL87&gt;0,"Com valor","Sem valor")</f>
        <v>Sem valor</v>
      </c>
      <c r="BP81" t="str">
        <f>IF(Orçamento!CM87&gt;0,"Com valor","Sem valor")</f>
        <v>Sem valor</v>
      </c>
      <c r="BR81" t="str">
        <f t="shared" si="46"/>
        <v>FALSOSem valor</v>
      </c>
      <c r="BS81" t="str">
        <f t="shared" si="47"/>
        <v>FALSOSem valor</v>
      </c>
      <c r="BT81" t="str">
        <f t="shared" si="48"/>
        <v>FALSOSem valor</v>
      </c>
      <c r="BU81" t="str">
        <f t="shared" si="49"/>
        <v>FALSOSem valor</v>
      </c>
      <c r="BV81" t="str">
        <f t="shared" si="50"/>
        <v>FALSOSem valor</v>
      </c>
      <c r="BW81" t="str">
        <f t="shared" si="51"/>
        <v>FALSOSem valor</v>
      </c>
      <c r="BX81" t="str">
        <f t="shared" si="52"/>
        <v>FALSOSem valor</v>
      </c>
      <c r="BY81" t="str">
        <f t="shared" si="53"/>
        <v>FALSOSem valor</v>
      </c>
      <c r="BZ81" t="str">
        <f t="shared" si="37"/>
        <v>FALSOSem valor</v>
      </c>
      <c r="CA81" t="str">
        <f t="shared" si="38"/>
        <v>FALSOSem valor</v>
      </c>
      <c r="CB81" t="str">
        <f t="shared" si="39"/>
        <v>FALSOSem valor</v>
      </c>
      <c r="CC81" t="str">
        <f t="shared" si="40"/>
        <v>FALSOSem valor</v>
      </c>
      <c r="CD81" t="str">
        <f t="shared" si="41"/>
        <v>FALSOSem valor</v>
      </c>
      <c r="CE81" t="str">
        <f t="shared" si="42"/>
        <v>FALSOSem valor</v>
      </c>
      <c r="CF81" t="str">
        <f t="shared" si="43"/>
        <v>FALSOSem valor</v>
      </c>
      <c r="CG81" t="str">
        <f t="shared" si="44"/>
        <v>FALSOSem valor</v>
      </c>
      <c r="CH81">
        <f t="shared" si="33"/>
        <v>0</v>
      </c>
      <c r="CJ81" t="str">
        <f t="shared" si="34"/>
        <v>Preenchimento está OK</v>
      </c>
      <c r="CK81" t="e">
        <f t="shared" si="35"/>
        <v>#N/A</v>
      </c>
      <c r="CL81" t="b">
        <f t="shared" si="54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6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IF(Orçamento!BY88&gt;0,"Com valor","Sem valor")</f>
        <v>Sem valor</v>
      </c>
      <c r="BC82" t="str">
        <f>IF(Orçamento!BZ88&gt;0,"Com valor","Sem valor")</f>
        <v>Sem valor</v>
      </c>
      <c r="BD82" t="str">
        <f>IF(Orçamento!CA88&gt;0,"Com valor","Sem valor")</f>
        <v>Sem valor</v>
      </c>
      <c r="BE82" t="str">
        <f>IF(Orçamento!CB88&gt;0,"Com valor","Sem valor")</f>
        <v>Sem valor</v>
      </c>
      <c r="BF82" t="str">
        <f>IF(Orçamento!CC88&gt;0,"Com valor","Sem valor")</f>
        <v>Sem valor</v>
      </c>
      <c r="BG82" t="str">
        <f>IF(Orçamento!CD88&gt;0,"Com valor","Sem valor")</f>
        <v>Sem valor</v>
      </c>
      <c r="BH82" t="str">
        <f>IF(Orçamento!CE88&gt;0,"Com valor","Sem valor")</f>
        <v>Sem valor</v>
      </c>
      <c r="BI82" t="str">
        <f>IF(Orçamento!AI86&gt;0,"Com valor","Sem valor")</f>
        <v>Sem valor</v>
      </c>
      <c r="BJ82" t="str">
        <f>IF(Orçamento!CG88&gt;0,"Com valor","Sem valor")</f>
        <v>Sem valor</v>
      </c>
      <c r="BK82" t="str">
        <f>IF(Orçamento!CH88&gt;0,"Com valor","Sem valor")</f>
        <v>Sem valor</v>
      </c>
      <c r="BL82" t="str">
        <f>IF(Orçamento!CI88&gt;0,"Com valor","Sem valor")</f>
        <v>Sem valor</v>
      </c>
      <c r="BM82" t="str">
        <f>IF(Orçamento!CJ88&gt;0,"Com valor","Sem valor")</f>
        <v>Sem valor</v>
      </c>
      <c r="BN82" t="str">
        <f>IF(Orçamento!CK88&gt;0,"Com valor","Sem valor")</f>
        <v>Sem valor</v>
      </c>
      <c r="BO82" t="str">
        <f>IF(Orçamento!CL88&gt;0,"Com valor","Sem valor")</f>
        <v>Sem valor</v>
      </c>
      <c r="BP82" t="str">
        <f>IF(Orçamento!CM88&gt;0,"Com valor","Sem valor")</f>
        <v>Sem valor</v>
      </c>
      <c r="BR82" t="str">
        <f t="shared" si="46"/>
        <v>FALSOSem valor</v>
      </c>
      <c r="BS82" t="str">
        <f t="shared" si="47"/>
        <v>FALSOSem valor</v>
      </c>
      <c r="BT82" t="str">
        <f t="shared" si="48"/>
        <v>FALSOSem valor</v>
      </c>
      <c r="BU82" t="str">
        <f t="shared" si="49"/>
        <v>FALSOSem valor</v>
      </c>
      <c r="BV82" t="str">
        <f t="shared" si="50"/>
        <v>FALSOSem valor</v>
      </c>
      <c r="BW82" t="str">
        <f t="shared" si="51"/>
        <v>FALSOSem valor</v>
      </c>
      <c r="BX82" t="str">
        <f t="shared" si="52"/>
        <v>FALSOSem valor</v>
      </c>
      <c r="BY82" t="str">
        <f t="shared" si="53"/>
        <v>FALSOSem valor</v>
      </c>
      <c r="BZ82" t="str">
        <f t="shared" si="37"/>
        <v>FALSOSem valor</v>
      </c>
      <c r="CA82" t="str">
        <f t="shared" si="38"/>
        <v>FALSOSem valor</v>
      </c>
      <c r="CB82" t="str">
        <f t="shared" si="39"/>
        <v>FALSOSem valor</v>
      </c>
      <c r="CC82" t="str">
        <f t="shared" si="40"/>
        <v>FALSOSem valor</v>
      </c>
      <c r="CD82" t="str">
        <f t="shared" si="41"/>
        <v>FALSOSem valor</v>
      </c>
      <c r="CE82" t="str">
        <f t="shared" si="42"/>
        <v>FALSOSem valor</v>
      </c>
      <c r="CF82" t="str">
        <f t="shared" si="43"/>
        <v>FALSOSem valor</v>
      </c>
      <c r="CG82" t="str">
        <f t="shared" si="44"/>
        <v>FALSOSem valor</v>
      </c>
      <c r="CH82">
        <f t="shared" si="33"/>
        <v>0</v>
      </c>
      <c r="CJ82" t="str">
        <f t="shared" si="34"/>
        <v>Preenchimento está OK</v>
      </c>
      <c r="CK82" t="e">
        <f t="shared" si="35"/>
        <v>#N/A</v>
      </c>
      <c r="CL82" t="b">
        <f t="shared" si="54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6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IF(Orçamento!BY89&gt;0,"Com valor","Sem valor")</f>
        <v>Sem valor</v>
      </c>
      <c r="BC83" t="str">
        <f>IF(Orçamento!BZ89&gt;0,"Com valor","Sem valor")</f>
        <v>Sem valor</v>
      </c>
      <c r="BD83" t="str">
        <f>IF(Orçamento!CA89&gt;0,"Com valor","Sem valor")</f>
        <v>Sem valor</v>
      </c>
      <c r="BE83" t="str">
        <f>IF(Orçamento!CB89&gt;0,"Com valor","Sem valor")</f>
        <v>Sem valor</v>
      </c>
      <c r="BF83" t="str">
        <f>IF(Orçamento!CC89&gt;0,"Com valor","Sem valor")</f>
        <v>Sem valor</v>
      </c>
      <c r="BG83" t="str">
        <f>IF(Orçamento!CD89&gt;0,"Com valor","Sem valor")</f>
        <v>Sem valor</v>
      </c>
      <c r="BH83" t="str">
        <f>IF(Orçamento!CE89&gt;0,"Com valor","Sem valor")</f>
        <v>Sem valor</v>
      </c>
      <c r="BI83" t="str">
        <f>IF(Orçamento!AI87&gt;0,"Com valor","Sem valor")</f>
        <v>Sem valor</v>
      </c>
      <c r="BJ83" t="str">
        <f>IF(Orçamento!CG89&gt;0,"Com valor","Sem valor")</f>
        <v>Sem valor</v>
      </c>
      <c r="BK83" t="str">
        <f>IF(Orçamento!CH89&gt;0,"Com valor","Sem valor")</f>
        <v>Sem valor</v>
      </c>
      <c r="BL83" t="str">
        <f>IF(Orçamento!CI89&gt;0,"Com valor","Sem valor")</f>
        <v>Sem valor</v>
      </c>
      <c r="BM83" t="str">
        <f>IF(Orçamento!CJ89&gt;0,"Com valor","Sem valor")</f>
        <v>Sem valor</v>
      </c>
      <c r="BN83" t="str">
        <f>IF(Orçamento!CK89&gt;0,"Com valor","Sem valor")</f>
        <v>Sem valor</v>
      </c>
      <c r="BO83" t="str">
        <f>IF(Orçamento!CL89&gt;0,"Com valor","Sem valor")</f>
        <v>Sem valor</v>
      </c>
      <c r="BP83" t="str">
        <f>IF(Orçamento!CM89&gt;0,"Com valor","Sem valor")</f>
        <v>Sem valor</v>
      </c>
      <c r="BR83" t="str">
        <f t="shared" si="46"/>
        <v>FALSOSem valor</v>
      </c>
      <c r="BS83" t="str">
        <f t="shared" si="47"/>
        <v>FALSOSem valor</v>
      </c>
      <c r="BT83" t="str">
        <f t="shared" si="48"/>
        <v>FALSOSem valor</v>
      </c>
      <c r="BU83" t="str">
        <f t="shared" si="49"/>
        <v>FALSOSem valor</v>
      </c>
      <c r="BV83" t="str">
        <f t="shared" si="50"/>
        <v>FALSOSem valor</v>
      </c>
      <c r="BW83" t="str">
        <f t="shared" si="51"/>
        <v>FALSOSem valor</v>
      </c>
      <c r="BX83" t="str">
        <f t="shared" si="52"/>
        <v>FALSOSem valor</v>
      </c>
      <c r="BY83" t="str">
        <f t="shared" si="53"/>
        <v>FALSOSem valor</v>
      </c>
      <c r="BZ83" t="str">
        <f t="shared" si="37"/>
        <v>FALSOSem valor</v>
      </c>
      <c r="CA83" t="str">
        <f t="shared" si="38"/>
        <v>FALSOSem valor</v>
      </c>
      <c r="CB83" t="str">
        <f t="shared" si="39"/>
        <v>FALSOSem valor</v>
      </c>
      <c r="CC83" t="str">
        <f t="shared" si="40"/>
        <v>FALSOSem valor</v>
      </c>
      <c r="CD83" t="str">
        <f t="shared" si="41"/>
        <v>FALSOSem valor</v>
      </c>
      <c r="CE83" t="str">
        <f t="shared" si="42"/>
        <v>FALSOSem valor</v>
      </c>
      <c r="CF83" t="str">
        <f t="shared" si="43"/>
        <v>FALSOSem valor</v>
      </c>
      <c r="CG83" t="str">
        <f t="shared" si="44"/>
        <v>FALSOSem valor</v>
      </c>
      <c r="CH83">
        <f t="shared" si="33"/>
        <v>0</v>
      </c>
      <c r="CJ83" t="str">
        <f t="shared" si="34"/>
        <v>Preenchimento está OK</v>
      </c>
      <c r="CK83" t="e">
        <f t="shared" si="35"/>
        <v>#N/A</v>
      </c>
      <c r="CL83" t="b">
        <f t="shared" si="54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6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IF(Orçamento!BY90&gt;0,"Com valor","Sem valor")</f>
        <v>Sem valor</v>
      </c>
      <c r="BC84" t="str">
        <f>IF(Orçamento!BZ90&gt;0,"Com valor","Sem valor")</f>
        <v>Sem valor</v>
      </c>
      <c r="BD84" t="str">
        <f>IF(Orçamento!CA90&gt;0,"Com valor","Sem valor")</f>
        <v>Sem valor</v>
      </c>
      <c r="BE84" t="str">
        <f>IF(Orçamento!CB90&gt;0,"Com valor","Sem valor")</f>
        <v>Sem valor</v>
      </c>
      <c r="BF84" t="str">
        <f>IF(Orçamento!CC90&gt;0,"Com valor","Sem valor")</f>
        <v>Sem valor</v>
      </c>
      <c r="BG84" t="str">
        <f>IF(Orçamento!CD90&gt;0,"Com valor","Sem valor")</f>
        <v>Sem valor</v>
      </c>
      <c r="BH84" t="str">
        <f>IF(Orçamento!CE90&gt;0,"Com valor","Sem valor")</f>
        <v>Sem valor</v>
      </c>
      <c r="BI84" t="str">
        <f>IF(Orçamento!AI88&gt;0,"Com valor","Sem valor")</f>
        <v>Sem valor</v>
      </c>
      <c r="BJ84" t="str">
        <f>IF(Orçamento!CG90&gt;0,"Com valor","Sem valor")</f>
        <v>Sem valor</v>
      </c>
      <c r="BK84" t="str">
        <f>IF(Orçamento!CH90&gt;0,"Com valor","Sem valor")</f>
        <v>Sem valor</v>
      </c>
      <c r="BL84" t="str">
        <f>IF(Orçamento!CI90&gt;0,"Com valor","Sem valor")</f>
        <v>Sem valor</v>
      </c>
      <c r="BM84" t="str">
        <f>IF(Orçamento!CJ90&gt;0,"Com valor","Sem valor")</f>
        <v>Sem valor</v>
      </c>
      <c r="BN84" t="str">
        <f>IF(Orçamento!CK90&gt;0,"Com valor","Sem valor")</f>
        <v>Sem valor</v>
      </c>
      <c r="BO84" t="str">
        <f>IF(Orçamento!CL90&gt;0,"Com valor","Sem valor")</f>
        <v>Sem valor</v>
      </c>
      <c r="BP84" t="str">
        <f>IF(Orçamento!CM90&gt;0,"Com valor","Sem valor")</f>
        <v>Sem valor</v>
      </c>
      <c r="BR84" t="str">
        <f t="shared" si="46"/>
        <v>FALSOSem valor</v>
      </c>
      <c r="BS84" t="str">
        <f t="shared" si="47"/>
        <v>FALSOSem valor</v>
      </c>
      <c r="BT84" t="str">
        <f t="shared" si="48"/>
        <v>FALSOSem valor</v>
      </c>
      <c r="BU84" t="str">
        <f t="shared" si="49"/>
        <v>FALSOSem valor</v>
      </c>
      <c r="BV84" t="str">
        <f t="shared" si="50"/>
        <v>FALSOSem valor</v>
      </c>
      <c r="BW84" t="str">
        <f t="shared" si="51"/>
        <v>FALSOSem valor</v>
      </c>
      <c r="BX84" t="str">
        <f t="shared" si="52"/>
        <v>FALSOSem valor</v>
      </c>
      <c r="BY84" t="str">
        <f t="shared" si="53"/>
        <v>FALSOSem valor</v>
      </c>
      <c r="BZ84" t="str">
        <f t="shared" si="37"/>
        <v>FALSOSem valor</v>
      </c>
      <c r="CA84" t="str">
        <f t="shared" si="38"/>
        <v>FALSOSem valor</v>
      </c>
      <c r="CB84" t="str">
        <f t="shared" si="39"/>
        <v>FALSOSem valor</v>
      </c>
      <c r="CC84" t="str">
        <f t="shared" si="40"/>
        <v>FALSOSem valor</v>
      </c>
      <c r="CD84" t="str">
        <f t="shared" si="41"/>
        <v>FALSOSem valor</v>
      </c>
      <c r="CE84" t="str">
        <f t="shared" si="42"/>
        <v>FALSOSem valor</v>
      </c>
      <c r="CF84" t="str">
        <f t="shared" si="43"/>
        <v>FALSOSem valor</v>
      </c>
      <c r="CG84" t="str">
        <f t="shared" si="44"/>
        <v>FALSOSem valor</v>
      </c>
      <c r="CH84">
        <f t="shared" si="33"/>
        <v>0</v>
      </c>
      <c r="CJ84" t="str">
        <f t="shared" si="34"/>
        <v>Preenchimento está OK</v>
      </c>
      <c r="CK84" t="e">
        <f t="shared" si="35"/>
        <v>#N/A</v>
      </c>
      <c r="CL84" t="b">
        <f t="shared" si="54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6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IF(Orçamento!BY91&gt;0,"Com valor","Sem valor")</f>
        <v>Sem valor</v>
      </c>
      <c r="BC85" t="str">
        <f>IF(Orçamento!BZ91&gt;0,"Com valor","Sem valor")</f>
        <v>Sem valor</v>
      </c>
      <c r="BD85" t="str">
        <f>IF(Orçamento!CA91&gt;0,"Com valor","Sem valor")</f>
        <v>Sem valor</v>
      </c>
      <c r="BE85" t="str">
        <f>IF(Orçamento!CB91&gt;0,"Com valor","Sem valor")</f>
        <v>Sem valor</v>
      </c>
      <c r="BF85" t="str">
        <f>IF(Orçamento!CC91&gt;0,"Com valor","Sem valor")</f>
        <v>Sem valor</v>
      </c>
      <c r="BG85" t="str">
        <f>IF(Orçamento!CD91&gt;0,"Com valor","Sem valor")</f>
        <v>Sem valor</v>
      </c>
      <c r="BH85" t="str">
        <f>IF(Orçamento!CE91&gt;0,"Com valor","Sem valor")</f>
        <v>Sem valor</v>
      </c>
      <c r="BI85" t="str">
        <f>IF(Orçamento!AI89&gt;0,"Com valor","Sem valor")</f>
        <v>Sem valor</v>
      </c>
      <c r="BJ85" t="str">
        <f>IF(Orçamento!CG91&gt;0,"Com valor","Sem valor")</f>
        <v>Sem valor</v>
      </c>
      <c r="BK85" t="str">
        <f>IF(Orçamento!CH91&gt;0,"Com valor","Sem valor")</f>
        <v>Sem valor</v>
      </c>
      <c r="BL85" t="str">
        <f>IF(Orçamento!CI91&gt;0,"Com valor","Sem valor")</f>
        <v>Sem valor</v>
      </c>
      <c r="BM85" t="str">
        <f>IF(Orçamento!CJ91&gt;0,"Com valor","Sem valor")</f>
        <v>Sem valor</v>
      </c>
      <c r="BN85" t="str">
        <f>IF(Orçamento!CK91&gt;0,"Com valor","Sem valor")</f>
        <v>Sem valor</v>
      </c>
      <c r="BO85" t="str">
        <f>IF(Orçamento!CL91&gt;0,"Com valor","Sem valor")</f>
        <v>Sem valor</v>
      </c>
      <c r="BP85" t="str">
        <f>IF(Orçamento!CM91&gt;0,"Com valor","Sem valor")</f>
        <v>Sem valor</v>
      </c>
      <c r="BR85" t="str">
        <f t="shared" si="46"/>
        <v>FALSOSem valor</v>
      </c>
      <c r="BS85" t="str">
        <f t="shared" si="47"/>
        <v>FALSOSem valor</v>
      </c>
      <c r="BT85" t="str">
        <f t="shared" si="48"/>
        <v>FALSOSem valor</v>
      </c>
      <c r="BU85" t="str">
        <f t="shared" si="49"/>
        <v>FALSOSem valor</v>
      </c>
      <c r="BV85" t="str">
        <f t="shared" si="50"/>
        <v>FALSOSem valor</v>
      </c>
      <c r="BW85" t="str">
        <f t="shared" si="51"/>
        <v>FALSOSem valor</v>
      </c>
      <c r="BX85" t="str">
        <f t="shared" si="52"/>
        <v>FALSOSem valor</v>
      </c>
      <c r="BY85" t="str">
        <f t="shared" si="53"/>
        <v>FALSOSem valor</v>
      </c>
      <c r="BZ85" t="str">
        <f t="shared" si="37"/>
        <v>FALSOSem valor</v>
      </c>
      <c r="CA85" t="str">
        <f t="shared" si="38"/>
        <v>FALSOSem valor</v>
      </c>
      <c r="CB85" t="str">
        <f t="shared" si="39"/>
        <v>FALSOSem valor</v>
      </c>
      <c r="CC85" t="str">
        <f t="shared" si="40"/>
        <v>FALSOSem valor</v>
      </c>
      <c r="CD85" t="str">
        <f t="shared" si="41"/>
        <v>FALSOSem valor</v>
      </c>
      <c r="CE85" t="str">
        <f t="shared" si="42"/>
        <v>FALSOSem valor</v>
      </c>
      <c r="CF85" t="str">
        <f t="shared" si="43"/>
        <v>FALSOSem valor</v>
      </c>
      <c r="CG85" t="str">
        <f t="shared" si="44"/>
        <v>FALSOSem valor</v>
      </c>
      <c r="CH85">
        <f t="shared" si="33"/>
        <v>0</v>
      </c>
      <c r="CJ85" t="str">
        <f t="shared" si="34"/>
        <v>Preenchimento está OK</v>
      </c>
      <c r="CK85" t="e">
        <f t="shared" si="35"/>
        <v>#N/A</v>
      </c>
      <c r="CL85" t="b">
        <f t="shared" si="54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6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IF(Orçamento!BY92&gt;0,"Com valor","Sem valor")</f>
        <v>Sem valor</v>
      </c>
      <c r="BC86" t="str">
        <f>IF(Orçamento!BZ92&gt;0,"Com valor","Sem valor")</f>
        <v>Sem valor</v>
      </c>
      <c r="BD86" t="str">
        <f>IF(Orçamento!CA92&gt;0,"Com valor","Sem valor")</f>
        <v>Sem valor</v>
      </c>
      <c r="BE86" t="str">
        <f>IF(Orçamento!CB92&gt;0,"Com valor","Sem valor")</f>
        <v>Sem valor</v>
      </c>
      <c r="BF86" t="str">
        <f>IF(Orçamento!CC92&gt;0,"Com valor","Sem valor")</f>
        <v>Sem valor</v>
      </c>
      <c r="BG86" t="str">
        <f>IF(Orçamento!CD92&gt;0,"Com valor","Sem valor")</f>
        <v>Sem valor</v>
      </c>
      <c r="BH86" t="str">
        <f>IF(Orçamento!CE92&gt;0,"Com valor","Sem valor")</f>
        <v>Sem valor</v>
      </c>
      <c r="BI86" t="str">
        <f>IF(Orçamento!AI90&gt;0,"Com valor","Sem valor")</f>
        <v>Sem valor</v>
      </c>
      <c r="BJ86" t="str">
        <f>IF(Orçamento!CG92&gt;0,"Com valor","Sem valor")</f>
        <v>Sem valor</v>
      </c>
      <c r="BK86" t="str">
        <f>IF(Orçamento!CH92&gt;0,"Com valor","Sem valor")</f>
        <v>Sem valor</v>
      </c>
      <c r="BL86" t="str">
        <f>IF(Orçamento!CI92&gt;0,"Com valor","Sem valor")</f>
        <v>Sem valor</v>
      </c>
      <c r="BM86" t="str">
        <f>IF(Orçamento!CJ92&gt;0,"Com valor","Sem valor")</f>
        <v>Sem valor</v>
      </c>
      <c r="BN86" t="str">
        <f>IF(Orçamento!CK92&gt;0,"Com valor","Sem valor")</f>
        <v>Sem valor</v>
      </c>
      <c r="BO86" t="str">
        <f>IF(Orçamento!CL92&gt;0,"Com valor","Sem valor")</f>
        <v>Sem valor</v>
      </c>
      <c r="BP86" t="str">
        <f>IF(Orçamento!CM92&gt;0,"Com valor","Sem valor")</f>
        <v>Sem valor</v>
      </c>
      <c r="BR86" t="str">
        <f t="shared" si="46"/>
        <v>FALSOSem valor</v>
      </c>
      <c r="BS86" t="str">
        <f t="shared" si="47"/>
        <v>FALSOSem valor</v>
      </c>
      <c r="BT86" t="str">
        <f t="shared" si="48"/>
        <v>FALSOSem valor</v>
      </c>
      <c r="BU86" t="str">
        <f t="shared" si="49"/>
        <v>FALSOSem valor</v>
      </c>
      <c r="BV86" t="str">
        <f t="shared" si="50"/>
        <v>FALSOSem valor</v>
      </c>
      <c r="BW86" t="str">
        <f t="shared" si="51"/>
        <v>FALSOSem valor</v>
      </c>
      <c r="BX86" t="str">
        <f t="shared" si="52"/>
        <v>FALSOSem valor</v>
      </c>
      <c r="BY86" t="str">
        <f t="shared" si="53"/>
        <v>FALSOSem valor</v>
      </c>
      <c r="BZ86" t="str">
        <f t="shared" si="37"/>
        <v>FALSOSem valor</v>
      </c>
      <c r="CA86" t="str">
        <f t="shared" si="38"/>
        <v>FALSOSem valor</v>
      </c>
      <c r="CB86" t="str">
        <f t="shared" si="39"/>
        <v>FALSOSem valor</v>
      </c>
      <c r="CC86" t="str">
        <f t="shared" si="40"/>
        <v>FALSOSem valor</v>
      </c>
      <c r="CD86" t="str">
        <f t="shared" si="41"/>
        <v>FALSOSem valor</v>
      </c>
      <c r="CE86" t="str">
        <f t="shared" si="42"/>
        <v>FALSOSem valor</v>
      </c>
      <c r="CF86" t="str">
        <f t="shared" si="43"/>
        <v>FALSOSem valor</v>
      </c>
      <c r="CG86" t="str">
        <f t="shared" si="44"/>
        <v>FALSOSem valor</v>
      </c>
      <c r="CH86">
        <f t="shared" ref="CH86:CH149" si="55">COUNTIF(BZ86:CG86,"FALSOCOM VALOR")</f>
        <v>0</v>
      </c>
      <c r="CJ86" t="str">
        <f t="shared" si="34"/>
        <v>Preenchimento está OK</v>
      </c>
      <c r="CK86" t="e">
        <f t="shared" si="35"/>
        <v>#N/A</v>
      </c>
      <c r="CL86" t="b">
        <f t="shared" si="54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6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IF(Orçamento!BY93&gt;0,"Com valor","Sem valor")</f>
        <v>Sem valor</v>
      </c>
      <c r="BC87" t="str">
        <f>IF(Orçamento!BZ93&gt;0,"Com valor","Sem valor")</f>
        <v>Sem valor</v>
      </c>
      <c r="BD87" t="str">
        <f>IF(Orçamento!CA93&gt;0,"Com valor","Sem valor")</f>
        <v>Sem valor</v>
      </c>
      <c r="BE87" t="str">
        <f>IF(Orçamento!CB93&gt;0,"Com valor","Sem valor")</f>
        <v>Sem valor</v>
      </c>
      <c r="BF87" t="str">
        <f>IF(Orçamento!CC93&gt;0,"Com valor","Sem valor")</f>
        <v>Sem valor</v>
      </c>
      <c r="BG87" t="str">
        <f>IF(Orçamento!CD93&gt;0,"Com valor","Sem valor")</f>
        <v>Sem valor</v>
      </c>
      <c r="BH87" t="str">
        <f>IF(Orçamento!CE93&gt;0,"Com valor","Sem valor")</f>
        <v>Sem valor</v>
      </c>
      <c r="BI87" t="str">
        <f>IF(Orçamento!AI91&gt;0,"Com valor","Sem valor")</f>
        <v>Sem valor</v>
      </c>
      <c r="BJ87" t="str">
        <f>IF(Orçamento!CG93&gt;0,"Com valor","Sem valor")</f>
        <v>Sem valor</v>
      </c>
      <c r="BK87" t="str">
        <f>IF(Orçamento!CH93&gt;0,"Com valor","Sem valor")</f>
        <v>Sem valor</v>
      </c>
      <c r="BL87" t="str">
        <f>IF(Orçamento!CI93&gt;0,"Com valor","Sem valor")</f>
        <v>Sem valor</v>
      </c>
      <c r="BM87" t="str">
        <f>IF(Orçamento!CJ93&gt;0,"Com valor","Sem valor")</f>
        <v>Sem valor</v>
      </c>
      <c r="BN87" t="str">
        <f>IF(Orçamento!CK93&gt;0,"Com valor","Sem valor")</f>
        <v>Sem valor</v>
      </c>
      <c r="BO87" t="str">
        <f>IF(Orçamento!CL93&gt;0,"Com valor","Sem valor")</f>
        <v>Sem valor</v>
      </c>
      <c r="BP87" t="str">
        <f>IF(Orçamento!CM93&gt;0,"Com valor","Sem valor")</f>
        <v>Sem valor</v>
      </c>
      <c r="BR87" t="str">
        <f t="shared" si="46"/>
        <v>FALSOSem valor</v>
      </c>
      <c r="BS87" t="str">
        <f t="shared" si="47"/>
        <v>FALSOSem valor</v>
      </c>
      <c r="BT87" t="str">
        <f t="shared" si="48"/>
        <v>FALSOSem valor</v>
      </c>
      <c r="BU87" t="str">
        <f t="shared" si="49"/>
        <v>FALSOSem valor</v>
      </c>
      <c r="BV87" t="str">
        <f t="shared" si="50"/>
        <v>FALSOSem valor</v>
      </c>
      <c r="BW87" t="str">
        <f t="shared" si="51"/>
        <v>FALSOSem valor</v>
      </c>
      <c r="BX87" t="str">
        <f t="shared" si="52"/>
        <v>FALSOSem valor</v>
      </c>
      <c r="BY87" t="str">
        <f t="shared" si="53"/>
        <v>FALSOSem valor</v>
      </c>
      <c r="BZ87" t="str">
        <f t="shared" si="37"/>
        <v>FALSOSem valor</v>
      </c>
      <c r="CA87" t="str">
        <f t="shared" si="38"/>
        <v>FALSOSem valor</v>
      </c>
      <c r="CB87" t="str">
        <f t="shared" si="39"/>
        <v>FALSOSem valor</v>
      </c>
      <c r="CC87" t="str">
        <f t="shared" si="40"/>
        <v>FALSOSem valor</v>
      </c>
      <c r="CD87" t="str">
        <f t="shared" si="41"/>
        <v>FALSOSem valor</v>
      </c>
      <c r="CE87" t="str">
        <f t="shared" si="42"/>
        <v>FALSOSem valor</v>
      </c>
      <c r="CF87" t="str">
        <f t="shared" si="43"/>
        <v>FALSOSem valor</v>
      </c>
      <c r="CG87" t="str">
        <f t="shared" si="44"/>
        <v>FALSOSem valor</v>
      </c>
      <c r="CH87">
        <f t="shared" si="55"/>
        <v>0</v>
      </c>
      <c r="CJ87" t="str">
        <f t="shared" si="34"/>
        <v>Preenchimento está OK</v>
      </c>
      <c r="CK87" t="e">
        <f t="shared" si="35"/>
        <v>#N/A</v>
      </c>
      <c r="CL87" t="b">
        <f t="shared" si="54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6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IF(Orçamento!BY94&gt;0,"Com valor","Sem valor")</f>
        <v>Sem valor</v>
      </c>
      <c r="BC88" t="str">
        <f>IF(Orçamento!BZ94&gt;0,"Com valor","Sem valor")</f>
        <v>Sem valor</v>
      </c>
      <c r="BD88" t="str">
        <f>IF(Orçamento!CA94&gt;0,"Com valor","Sem valor")</f>
        <v>Sem valor</v>
      </c>
      <c r="BE88" t="str">
        <f>IF(Orçamento!CB94&gt;0,"Com valor","Sem valor")</f>
        <v>Sem valor</v>
      </c>
      <c r="BF88" t="str">
        <f>IF(Orçamento!CC94&gt;0,"Com valor","Sem valor")</f>
        <v>Sem valor</v>
      </c>
      <c r="BG88" t="str">
        <f>IF(Orçamento!CD94&gt;0,"Com valor","Sem valor")</f>
        <v>Sem valor</v>
      </c>
      <c r="BH88" t="str">
        <f>IF(Orçamento!CE94&gt;0,"Com valor","Sem valor")</f>
        <v>Sem valor</v>
      </c>
      <c r="BI88" t="str">
        <f>IF(Orçamento!AI92&gt;0,"Com valor","Sem valor")</f>
        <v>Sem valor</v>
      </c>
      <c r="BJ88" t="str">
        <f>IF(Orçamento!CG94&gt;0,"Com valor","Sem valor")</f>
        <v>Sem valor</v>
      </c>
      <c r="BK88" t="str">
        <f>IF(Orçamento!CH94&gt;0,"Com valor","Sem valor")</f>
        <v>Sem valor</v>
      </c>
      <c r="BL88" t="str">
        <f>IF(Orçamento!CI94&gt;0,"Com valor","Sem valor")</f>
        <v>Sem valor</v>
      </c>
      <c r="BM88" t="str">
        <f>IF(Orçamento!CJ94&gt;0,"Com valor","Sem valor")</f>
        <v>Sem valor</v>
      </c>
      <c r="BN88" t="str">
        <f>IF(Orçamento!CK94&gt;0,"Com valor","Sem valor")</f>
        <v>Sem valor</v>
      </c>
      <c r="BO88" t="str">
        <f>IF(Orçamento!CL94&gt;0,"Com valor","Sem valor")</f>
        <v>Sem valor</v>
      </c>
      <c r="BP88" t="str">
        <f>IF(Orçamento!CM94&gt;0,"Com valor","Sem valor")</f>
        <v>Sem valor</v>
      </c>
      <c r="BR88" t="str">
        <f t="shared" si="46"/>
        <v>FALSOSem valor</v>
      </c>
      <c r="BS88" t="str">
        <f t="shared" si="47"/>
        <v>FALSOSem valor</v>
      </c>
      <c r="BT88" t="str">
        <f t="shared" si="48"/>
        <v>FALSOSem valor</v>
      </c>
      <c r="BU88" t="str">
        <f t="shared" si="49"/>
        <v>FALSOSem valor</v>
      </c>
      <c r="BV88" t="str">
        <f t="shared" si="50"/>
        <v>FALSOSem valor</v>
      </c>
      <c r="BW88" t="str">
        <f t="shared" si="51"/>
        <v>FALSOSem valor</v>
      </c>
      <c r="BX88" t="str">
        <f t="shared" si="52"/>
        <v>FALSOSem valor</v>
      </c>
      <c r="BY88" t="str">
        <f t="shared" si="53"/>
        <v>FALSOSem valor</v>
      </c>
      <c r="BZ88" t="str">
        <f t="shared" si="37"/>
        <v>FALSOSem valor</v>
      </c>
      <c r="CA88" t="str">
        <f t="shared" si="38"/>
        <v>FALSOSem valor</v>
      </c>
      <c r="CB88" t="str">
        <f t="shared" si="39"/>
        <v>FALSOSem valor</v>
      </c>
      <c r="CC88" t="str">
        <f t="shared" si="40"/>
        <v>FALSOSem valor</v>
      </c>
      <c r="CD88" t="str">
        <f t="shared" si="41"/>
        <v>FALSOSem valor</v>
      </c>
      <c r="CE88" t="str">
        <f t="shared" si="42"/>
        <v>FALSOSem valor</v>
      </c>
      <c r="CF88" t="str">
        <f t="shared" si="43"/>
        <v>FALSOSem valor</v>
      </c>
      <c r="CG88" t="str">
        <f t="shared" si="44"/>
        <v>FALSOSem valor</v>
      </c>
      <c r="CH88">
        <f t="shared" si="55"/>
        <v>0</v>
      </c>
      <c r="CJ88" t="str">
        <f t="shared" si="34"/>
        <v>Preenchimento está OK</v>
      </c>
      <c r="CK88" t="e">
        <f t="shared" si="35"/>
        <v>#N/A</v>
      </c>
      <c r="CL88" t="b">
        <f t="shared" si="54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6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IF(Orçamento!BY95&gt;0,"Com valor","Sem valor")</f>
        <v>Sem valor</v>
      </c>
      <c r="BC89" t="str">
        <f>IF(Orçamento!BZ95&gt;0,"Com valor","Sem valor")</f>
        <v>Sem valor</v>
      </c>
      <c r="BD89" t="str">
        <f>IF(Orçamento!CA95&gt;0,"Com valor","Sem valor")</f>
        <v>Sem valor</v>
      </c>
      <c r="BE89" t="str">
        <f>IF(Orçamento!CB95&gt;0,"Com valor","Sem valor")</f>
        <v>Sem valor</v>
      </c>
      <c r="BF89" t="str">
        <f>IF(Orçamento!CC95&gt;0,"Com valor","Sem valor")</f>
        <v>Sem valor</v>
      </c>
      <c r="BG89" t="str">
        <f>IF(Orçamento!CD95&gt;0,"Com valor","Sem valor")</f>
        <v>Sem valor</v>
      </c>
      <c r="BH89" t="str">
        <f>IF(Orçamento!CE95&gt;0,"Com valor","Sem valor")</f>
        <v>Sem valor</v>
      </c>
      <c r="BI89" t="str">
        <f>IF(Orçamento!AI93&gt;0,"Com valor","Sem valor")</f>
        <v>Sem valor</v>
      </c>
      <c r="BJ89" t="str">
        <f>IF(Orçamento!CG95&gt;0,"Com valor","Sem valor")</f>
        <v>Sem valor</v>
      </c>
      <c r="BK89" t="str">
        <f>IF(Orçamento!CH95&gt;0,"Com valor","Sem valor")</f>
        <v>Sem valor</v>
      </c>
      <c r="BL89" t="str">
        <f>IF(Orçamento!CI95&gt;0,"Com valor","Sem valor")</f>
        <v>Sem valor</v>
      </c>
      <c r="BM89" t="str">
        <f>IF(Orçamento!CJ95&gt;0,"Com valor","Sem valor")</f>
        <v>Sem valor</v>
      </c>
      <c r="BN89" t="str">
        <f>IF(Orçamento!CK95&gt;0,"Com valor","Sem valor")</f>
        <v>Sem valor</v>
      </c>
      <c r="BO89" t="str">
        <f>IF(Orçamento!CL95&gt;0,"Com valor","Sem valor")</f>
        <v>Sem valor</v>
      </c>
      <c r="BP89" t="str">
        <f>IF(Orçamento!CM95&gt;0,"Com valor","Sem valor")</f>
        <v>Sem valor</v>
      </c>
      <c r="BR89" t="str">
        <f t="shared" si="46"/>
        <v>FALSOSem valor</v>
      </c>
      <c r="BS89" t="str">
        <f t="shared" si="47"/>
        <v>FALSOSem valor</v>
      </c>
      <c r="BT89" t="str">
        <f t="shared" si="48"/>
        <v>FALSOSem valor</v>
      </c>
      <c r="BU89" t="str">
        <f t="shared" si="49"/>
        <v>FALSOSem valor</v>
      </c>
      <c r="BV89" t="str">
        <f t="shared" si="50"/>
        <v>FALSOSem valor</v>
      </c>
      <c r="BW89" t="str">
        <f t="shared" si="51"/>
        <v>FALSOSem valor</v>
      </c>
      <c r="BX89" t="str">
        <f t="shared" si="52"/>
        <v>FALSOSem valor</v>
      </c>
      <c r="BY89" t="str">
        <f t="shared" si="53"/>
        <v>FALSOSem valor</v>
      </c>
      <c r="BZ89" t="str">
        <f t="shared" si="37"/>
        <v>FALSOSem valor</v>
      </c>
      <c r="CA89" t="str">
        <f t="shared" si="38"/>
        <v>FALSOSem valor</v>
      </c>
      <c r="CB89" t="str">
        <f t="shared" si="39"/>
        <v>FALSOSem valor</v>
      </c>
      <c r="CC89" t="str">
        <f t="shared" si="40"/>
        <v>FALSOSem valor</v>
      </c>
      <c r="CD89" t="str">
        <f t="shared" si="41"/>
        <v>FALSOSem valor</v>
      </c>
      <c r="CE89" t="str">
        <f t="shared" si="42"/>
        <v>FALSOSem valor</v>
      </c>
      <c r="CF89" t="str">
        <f t="shared" si="43"/>
        <v>FALSOSem valor</v>
      </c>
      <c r="CG89" t="str">
        <f t="shared" si="44"/>
        <v>FALSOSem valor</v>
      </c>
      <c r="CH89">
        <f t="shared" si="55"/>
        <v>0</v>
      </c>
      <c r="CJ89" t="str">
        <f t="shared" ref="CJ89:CJ152" si="56">IF(CL89=TRUE,"Preenchimento está OK","Limpe o conteúdo digitado na célula cinza")</f>
        <v>Preenchimento está OK</v>
      </c>
      <c r="CK89" t="e">
        <f t="shared" ref="CK89:CK152" si="57">MATCH("FALSOCom valor",BZ83:CG83,0)</f>
        <v>#N/A</v>
      </c>
      <c r="CL89" t="b">
        <f t="shared" si="54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6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IF(Orçamento!BY96&gt;0,"Com valor","Sem valor")</f>
        <v>Sem valor</v>
      </c>
      <c r="BC90" t="str">
        <f>IF(Orçamento!BZ96&gt;0,"Com valor","Sem valor")</f>
        <v>Sem valor</v>
      </c>
      <c r="BD90" t="str">
        <f>IF(Orçamento!CA96&gt;0,"Com valor","Sem valor")</f>
        <v>Sem valor</v>
      </c>
      <c r="BE90" t="str">
        <f>IF(Orçamento!CB96&gt;0,"Com valor","Sem valor")</f>
        <v>Sem valor</v>
      </c>
      <c r="BF90" t="str">
        <f>IF(Orçamento!CC96&gt;0,"Com valor","Sem valor")</f>
        <v>Sem valor</v>
      </c>
      <c r="BG90" t="str">
        <f>IF(Orçamento!CD96&gt;0,"Com valor","Sem valor")</f>
        <v>Sem valor</v>
      </c>
      <c r="BH90" t="str">
        <f>IF(Orçamento!CE96&gt;0,"Com valor","Sem valor")</f>
        <v>Sem valor</v>
      </c>
      <c r="BI90" t="str">
        <f>IF(Orçamento!AI94&gt;0,"Com valor","Sem valor")</f>
        <v>Sem valor</v>
      </c>
      <c r="BJ90" t="str">
        <f>IF(Orçamento!CG96&gt;0,"Com valor","Sem valor")</f>
        <v>Sem valor</v>
      </c>
      <c r="BK90" t="str">
        <f>IF(Orçamento!CH96&gt;0,"Com valor","Sem valor")</f>
        <v>Sem valor</v>
      </c>
      <c r="BL90" t="str">
        <f>IF(Orçamento!CI96&gt;0,"Com valor","Sem valor")</f>
        <v>Sem valor</v>
      </c>
      <c r="BM90" t="str">
        <f>IF(Orçamento!CJ96&gt;0,"Com valor","Sem valor")</f>
        <v>Sem valor</v>
      </c>
      <c r="BN90" t="str">
        <f>IF(Orçamento!CK96&gt;0,"Com valor","Sem valor")</f>
        <v>Sem valor</v>
      </c>
      <c r="BO90" t="str">
        <f>IF(Orçamento!CL96&gt;0,"Com valor","Sem valor")</f>
        <v>Sem valor</v>
      </c>
      <c r="BP90" t="str">
        <f>IF(Orçamento!CM96&gt;0,"Com valor","Sem valor")</f>
        <v>Sem valor</v>
      </c>
      <c r="BR90" t="str">
        <f t="shared" si="46"/>
        <v>FALSOSem valor</v>
      </c>
      <c r="BS90" t="str">
        <f t="shared" si="47"/>
        <v>FALSOSem valor</v>
      </c>
      <c r="BT90" t="str">
        <f t="shared" si="48"/>
        <v>FALSOSem valor</v>
      </c>
      <c r="BU90" t="str">
        <f t="shared" si="49"/>
        <v>FALSOSem valor</v>
      </c>
      <c r="BV90" t="str">
        <f t="shared" si="50"/>
        <v>FALSOSem valor</v>
      </c>
      <c r="BW90" t="str">
        <f t="shared" si="51"/>
        <v>FALSOSem valor</v>
      </c>
      <c r="BX90" t="str">
        <f t="shared" si="52"/>
        <v>FALSOSem valor</v>
      </c>
      <c r="BY90" t="str">
        <f t="shared" si="53"/>
        <v>FALSOSem valor</v>
      </c>
      <c r="BZ90" t="str">
        <f t="shared" si="37"/>
        <v>FALSOSem valor</v>
      </c>
      <c r="CA90" t="str">
        <f t="shared" si="38"/>
        <v>FALSOSem valor</v>
      </c>
      <c r="CB90" t="str">
        <f t="shared" si="39"/>
        <v>FALSOSem valor</v>
      </c>
      <c r="CC90" t="str">
        <f t="shared" si="40"/>
        <v>FALSOSem valor</v>
      </c>
      <c r="CD90" t="str">
        <f t="shared" si="41"/>
        <v>FALSOSem valor</v>
      </c>
      <c r="CE90" t="str">
        <f t="shared" si="42"/>
        <v>FALSOSem valor</v>
      </c>
      <c r="CF90" t="str">
        <f t="shared" si="43"/>
        <v>FALSOSem valor</v>
      </c>
      <c r="CG90" t="str">
        <f t="shared" si="44"/>
        <v>FALSOSem valor</v>
      </c>
      <c r="CH90">
        <f t="shared" si="55"/>
        <v>0</v>
      </c>
      <c r="CJ90" t="str">
        <f t="shared" si="56"/>
        <v>Preenchimento está OK</v>
      </c>
      <c r="CK90" t="e">
        <f t="shared" si="57"/>
        <v>#N/A</v>
      </c>
      <c r="CL90" t="b">
        <f t="shared" si="54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6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IF(Orçamento!BY97&gt;0,"Com valor","Sem valor")</f>
        <v>Sem valor</v>
      </c>
      <c r="BC91" t="str">
        <f>IF(Orçamento!BZ97&gt;0,"Com valor","Sem valor")</f>
        <v>Sem valor</v>
      </c>
      <c r="BD91" t="str">
        <f>IF(Orçamento!CA97&gt;0,"Com valor","Sem valor")</f>
        <v>Sem valor</v>
      </c>
      <c r="BE91" t="str">
        <f>IF(Orçamento!CB97&gt;0,"Com valor","Sem valor")</f>
        <v>Sem valor</v>
      </c>
      <c r="BF91" t="str">
        <f>IF(Orçamento!CC97&gt;0,"Com valor","Sem valor")</f>
        <v>Sem valor</v>
      </c>
      <c r="BG91" t="str">
        <f>IF(Orçamento!CD97&gt;0,"Com valor","Sem valor")</f>
        <v>Sem valor</v>
      </c>
      <c r="BH91" t="str">
        <f>IF(Orçamento!CE97&gt;0,"Com valor","Sem valor")</f>
        <v>Sem valor</v>
      </c>
      <c r="BI91" t="str">
        <f>IF(Orçamento!AI95&gt;0,"Com valor","Sem valor")</f>
        <v>Sem valor</v>
      </c>
      <c r="BJ91" t="str">
        <f>IF(Orçamento!CG97&gt;0,"Com valor","Sem valor")</f>
        <v>Sem valor</v>
      </c>
      <c r="BK91" t="str">
        <f>IF(Orçamento!CH97&gt;0,"Com valor","Sem valor")</f>
        <v>Sem valor</v>
      </c>
      <c r="BL91" t="str">
        <f>IF(Orçamento!CI97&gt;0,"Com valor","Sem valor")</f>
        <v>Sem valor</v>
      </c>
      <c r="BM91" t="str">
        <f>IF(Orçamento!CJ97&gt;0,"Com valor","Sem valor")</f>
        <v>Sem valor</v>
      </c>
      <c r="BN91" t="str">
        <f>IF(Orçamento!CK97&gt;0,"Com valor","Sem valor")</f>
        <v>Sem valor</v>
      </c>
      <c r="BO91" t="str">
        <f>IF(Orçamento!CL97&gt;0,"Com valor","Sem valor")</f>
        <v>Sem valor</v>
      </c>
      <c r="BP91" t="str">
        <f>IF(Orçamento!CM97&gt;0,"Com valor","Sem valor")</f>
        <v>Sem valor</v>
      </c>
      <c r="BR91" t="str">
        <f t="shared" si="46"/>
        <v>FALSOSem valor</v>
      </c>
      <c r="BS91" t="str">
        <f t="shared" si="47"/>
        <v>FALSOSem valor</v>
      </c>
      <c r="BT91" t="str">
        <f t="shared" si="48"/>
        <v>FALSOSem valor</v>
      </c>
      <c r="BU91" t="str">
        <f t="shared" si="49"/>
        <v>FALSOSem valor</v>
      </c>
      <c r="BV91" t="str">
        <f t="shared" si="50"/>
        <v>FALSOSem valor</v>
      </c>
      <c r="BW91" t="str">
        <f t="shared" si="51"/>
        <v>FALSOSem valor</v>
      </c>
      <c r="BX91" t="str">
        <f t="shared" si="52"/>
        <v>FALSOSem valor</v>
      </c>
      <c r="BY91" t="str">
        <f t="shared" si="53"/>
        <v>FALSOSem valor</v>
      </c>
      <c r="BZ91" t="str">
        <f t="shared" si="37"/>
        <v>FALSOSem valor</v>
      </c>
      <c r="CA91" t="str">
        <f t="shared" si="38"/>
        <v>FALSOSem valor</v>
      </c>
      <c r="CB91" t="str">
        <f t="shared" si="39"/>
        <v>FALSOSem valor</v>
      </c>
      <c r="CC91" t="str">
        <f t="shared" si="40"/>
        <v>FALSOSem valor</v>
      </c>
      <c r="CD91" t="str">
        <f t="shared" si="41"/>
        <v>FALSOSem valor</v>
      </c>
      <c r="CE91" t="str">
        <f t="shared" si="42"/>
        <v>FALSOSem valor</v>
      </c>
      <c r="CF91" t="str">
        <f t="shared" si="43"/>
        <v>FALSOSem valor</v>
      </c>
      <c r="CG91" t="str">
        <f t="shared" si="44"/>
        <v>FALSOSem valor</v>
      </c>
      <c r="CH91">
        <f t="shared" si="55"/>
        <v>0</v>
      </c>
      <c r="CJ91" t="str">
        <f t="shared" si="56"/>
        <v>Preenchimento está OK</v>
      </c>
      <c r="CK91" t="e">
        <f t="shared" si="57"/>
        <v>#N/A</v>
      </c>
      <c r="CL91" t="b">
        <f t="shared" si="54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6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IF(Orçamento!BY98&gt;0,"Com valor","Sem valor")</f>
        <v>Sem valor</v>
      </c>
      <c r="BC92" t="str">
        <f>IF(Orçamento!BZ98&gt;0,"Com valor","Sem valor")</f>
        <v>Sem valor</v>
      </c>
      <c r="BD92" t="str">
        <f>IF(Orçamento!CA98&gt;0,"Com valor","Sem valor")</f>
        <v>Sem valor</v>
      </c>
      <c r="BE92" t="str">
        <f>IF(Orçamento!CB98&gt;0,"Com valor","Sem valor")</f>
        <v>Sem valor</v>
      </c>
      <c r="BF92" t="str">
        <f>IF(Orçamento!CC98&gt;0,"Com valor","Sem valor")</f>
        <v>Sem valor</v>
      </c>
      <c r="BG92" t="str">
        <f>IF(Orçamento!CD98&gt;0,"Com valor","Sem valor")</f>
        <v>Sem valor</v>
      </c>
      <c r="BH92" t="str">
        <f>IF(Orçamento!CE98&gt;0,"Com valor","Sem valor")</f>
        <v>Sem valor</v>
      </c>
      <c r="BI92" t="str">
        <f>IF(Orçamento!AI96&gt;0,"Com valor","Sem valor")</f>
        <v>Sem valor</v>
      </c>
      <c r="BJ92" t="str">
        <f>IF(Orçamento!CG98&gt;0,"Com valor","Sem valor")</f>
        <v>Sem valor</v>
      </c>
      <c r="BK92" t="str">
        <f>IF(Orçamento!CH98&gt;0,"Com valor","Sem valor")</f>
        <v>Sem valor</v>
      </c>
      <c r="BL92" t="str">
        <f>IF(Orçamento!CI98&gt;0,"Com valor","Sem valor")</f>
        <v>Sem valor</v>
      </c>
      <c r="BM92" t="str">
        <f>IF(Orçamento!CJ98&gt;0,"Com valor","Sem valor")</f>
        <v>Sem valor</v>
      </c>
      <c r="BN92" t="str">
        <f>IF(Orçamento!CK98&gt;0,"Com valor","Sem valor")</f>
        <v>Sem valor</v>
      </c>
      <c r="BO92" t="str">
        <f>IF(Orçamento!CL98&gt;0,"Com valor","Sem valor")</f>
        <v>Sem valor</v>
      </c>
      <c r="BP92" t="str">
        <f>IF(Orçamento!CM98&gt;0,"Com valor","Sem valor")</f>
        <v>Sem valor</v>
      </c>
      <c r="BR92" t="str">
        <f t="shared" si="46"/>
        <v>FALSOSem valor</v>
      </c>
      <c r="BS92" t="str">
        <f t="shared" si="47"/>
        <v>FALSOSem valor</v>
      </c>
      <c r="BT92" t="str">
        <f t="shared" si="48"/>
        <v>FALSOSem valor</v>
      </c>
      <c r="BU92" t="str">
        <f t="shared" si="49"/>
        <v>FALSOSem valor</v>
      </c>
      <c r="BV92" t="str">
        <f t="shared" si="50"/>
        <v>FALSOSem valor</v>
      </c>
      <c r="BW92" t="str">
        <f t="shared" si="51"/>
        <v>FALSOSem valor</v>
      </c>
      <c r="BX92" t="str">
        <f t="shared" si="52"/>
        <v>FALSOSem valor</v>
      </c>
      <c r="BY92" t="str">
        <f t="shared" si="53"/>
        <v>FALSOSem valor</v>
      </c>
      <c r="BZ92" t="str">
        <f t="shared" si="37"/>
        <v>FALSOSem valor</v>
      </c>
      <c r="CA92" t="str">
        <f t="shared" si="38"/>
        <v>FALSOSem valor</v>
      </c>
      <c r="CB92" t="str">
        <f t="shared" si="39"/>
        <v>FALSOSem valor</v>
      </c>
      <c r="CC92" t="str">
        <f t="shared" si="40"/>
        <v>FALSOSem valor</v>
      </c>
      <c r="CD92" t="str">
        <f t="shared" si="41"/>
        <v>FALSOSem valor</v>
      </c>
      <c r="CE92" t="str">
        <f t="shared" si="42"/>
        <v>FALSOSem valor</v>
      </c>
      <c r="CF92" t="str">
        <f t="shared" si="43"/>
        <v>FALSOSem valor</v>
      </c>
      <c r="CG92" t="str">
        <f t="shared" si="44"/>
        <v>FALSOSem valor</v>
      </c>
      <c r="CH92">
        <f t="shared" si="55"/>
        <v>0</v>
      </c>
      <c r="CJ92" t="str">
        <f t="shared" si="56"/>
        <v>Preenchimento está OK</v>
      </c>
      <c r="CK92" t="e">
        <f t="shared" si="57"/>
        <v>#N/A</v>
      </c>
      <c r="CL92" t="b">
        <f t="shared" si="54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6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IF(Orçamento!BY99&gt;0,"Com valor","Sem valor")</f>
        <v>Sem valor</v>
      </c>
      <c r="BC93" t="str">
        <f>IF(Orçamento!BZ99&gt;0,"Com valor","Sem valor")</f>
        <v>Sem valor</v>
      </c>
      <c r="BD93" t="str">
        <f>IF(Orçamento!CA99&gt;0,"Com valor","Sem valor")</f>
        <v>Sem valor</v>
      </c>
      <c r="BE93" t="str">
        <f>IF(Orçamento!CB99&gt;0,"Com valor","Sem valor")</f>
        <v>Sem valor</v>
      </c>
      <c r="BF93" t="str">
        <f>IF(Orçamento!CC99&gt;0,"Com valor","Sem valor")</f>
        <v>Sem valor</v>
      </c>
      <c r="BG93" t="str">
        <f>IF(Orçamento!CD99&gt;0,"Com valor","Sem valor")</f>
        <v>Sem valor</v>
      </c>
      <c r="BH93" t="str">
        <f>IF(Orçamento!CE99&gt;0,"Com valor","Sem valor")</f>
        <v>Sem valor</v>
      </c>
      <c r="BI93" t="str">
        <f>IF(Orçamento!AI97&gt;0,"Com valor","Sem valor")</f>
        <v>Sem valor</v>
      </c>
      <c r="BJ93" t="str">
        <f>IF(Orçamento!CG99&gt;0,"Com valor","Sem valor")</f>
        <v>Sem valor</v>
      </c>
      <c r="BK93" t="str">
        <f>IF(Orçamento!CH99&gt;0,"Com valor","Sem valor")</f>
        <v>Sem valor</v>
      </c>
      <c r="BL93" t="str">
        <f>IF(Orçamento!CI99&gt;0,"Com valor","Sem valor")</f>
        <v>Sem valor</v>
      </c>
      <c r="BM93" t="str">
        <f>IF(Orçamento!CJ99&gt;0,"Com valor","Sem valor")</f>
        <v>Sem valor</v>
      </c>
      <c r="BN93" t="str">
        <f>IF(Orçamento!CK99&gt;0,"Com valor","Sem valor")</f>
        <v>Sem valor</v>
      </c>
      <c r="BO93" t="str">
        <f>IF(Orçamento!CL99&gt;0,"Com valor","Sem valor")</f>
        <v>Sem valor</v>
      </c>
      <c r="BP93" t="str">
        <f>IF(Orçamento!CM99&gt;0,"Com valor","Sem valor")</f>
        <v>Sem valor</v>
      </c>
      <c r="BR93" t="str">
        <f t="shared" si="46"/>
        <v>FALSOSem valor</v>
      </c>
      <c r="BS93" t="str">
        <f t="shared" si="47"/>
        <v>FALSOSem valor</v>
      </c>
      <c r="BT93" t="str">
        <f t="shared" si="48"/>
        <v>FALSOSem valor</v>
      </c>
      <c r="BU93" t="str">
        <f t="shared" si="49"/>
        <v>FALSOSem valor</v>
      </c>
      <c r="BV93" t="str">
        <f t="shared" si="50"/>
        <v>FALSOSem valor</v>
      </c>
      <c r="BW93" t="str">
        <f t="shared" si="51"/>
        <v>FALSOSem valor</v>
      </c>
      <c r="BX93" t="str">
        <f t="shared" si="52"/>
        <v>FALSOSem valor</v>
      </c>
      <c r="BY93" t="str">
        <f t="shared" si="53"/>
        <v>FALSOSem valor</v>
      </c>
      <c r="BZ93" t="str">
        <f t="shared" si="37"/>
        <v>FALSOSem valor</v>
      </c>
      <c r="CA93" t="str">
        <f t="shared" si="38"/>
        <v>FALSOSem valor</v>
      </c>
      <c r="CB93" t="str">
        <f t="shared" si="39"/>
        <v>FALSOSem valor</v>
      </c>
      <c r="CC93" t="str">
        <f t="shared" si="40"/>
        <v>FALSOSem valor</v>
      </c>
      <c r="CD93" t="str">
        <f t="shared" si="41"/>
        <v>FALSOSem valor</v>
      </c>
      <c r="CE93" t="str">
        <f t="shared" si="42"/>
        <v>FALSOSem valor</v>
      </c>
      <c r="CF93" t="str">
        <f t="shared" si="43"/>
        <v>FALSOSem valor</v>
      </c>
      <c r="CG93" t="str">
        <f t="shared" si="44"/>
        <v>FALSOSem valor</v>
      </c>
      <c r="CH93">
        <f t="shared" si="55"/>
        <v>0</v>
      </c>
      <c r="CJ93" t="str">
        <f t="shared" si="56"/>
        <v>Preenchimento está OK</v>
      </c>
      <c r="CK93" t="e">
        <f t="shared" si="57"/>
        <v>#N/A</v>
      </c>
      <c r="CL93" t="b">
        <f t="shared" si="54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6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IF(Orçamento!BY100&gt;0,"Com valor","Sem valor")</f>
        <v>Sem valor</v>
      </c>
      <c r="BC94" t="str">
        <f>IF(Orçamento!BZ100&gt;0,"Com valor","Sem valor")</f>
        <v>Sem valor</v>
      </c>
      <c r="BD94" t="str">
        <f>IF(Orçamento!CA100&gt;0,"Com valor","Sem valor")</f>
        <v>Sem valor</v>
      </c>
      <c r="BE94" t="str">
        <f>IF(Orçamento!CB100&gt;0,"Com valor","Sem valor")</f>
        <v>Sem valor</v>
      </c>
      <c r="BF94" t="str">
        <f>IF(Orçamento!CC100&gt;0,"Com valor","Sem valor")</f>
        <v>Sem valor</v>
      </c>
      <c r="BG94" t="str">
        <f>IF(Orçamento!CD100&gt;0,"Com valor","Sem valor")</f>
        <v>Sem valor</v>
      </c>
      <c r="BH94" t="str">
        <f>IF(Orçamento!CE100&gt;0,"Com valor","Sem valor")</f>
        <v>Sem valor</v>
      </c>
      <c r="BI94" t="str">
        <f>IF(Orçamento!AI98&gt;0,"Com valor","Sem valor")</f>
        <v>Sem valor</v>
      </c>
      <c r="BJ94" t="str">
        <f>IF(Orçamento!CG100&gt;0,"Com valor","Sem valor")</f>
        <v>Sem valor</v>
      </c>
      <c r="BK94" t="str">
        <f>IF(Orçamento!CH100&gt;0,"Com valor","Sem valor")</f>
        <v>Sem valor</v>
      </c>
      <c r="BL94" t="str">
        <f>IF(Orçamento!CI100&gt;0,"Com valor","Sem valor")</f>
        <v>Sem valor</v>
      </c>
      <c r="BM94" t="str">
        <f>IF(Orçamento!CJ100&gt;0,"Com valor","Sem valor")</f>
        <v>Sem valor</v>
      </c>
      <c r="BN94" t="str">
        <f>IF(Orçamento!CK100&gt;0,"Com valor","Sem valor")</f>
        <v>Sem valor</v>
      </c>
      <c r="BO94" t="str">
        <f>IF(Orçamento!CL100&gt;0,"Com valor","Sem valor")</f>
        <v>Sem valor</v>
      </c>
      <c r="BP94" t="str">
        <f>IF(Orçamento!CM100&gt;0,"Com valor","Sem valor")</f>
        <v>Sem valor</v>
      </c>
      <c r="BR94" t="str">
        <f t="shared" si="46"/>
        <v>FALSOSem valor</v>
      </c>
      <c r="BS94" t="str">
        <f t="shared" si="47"/>
        <v>FALSOSem valor</v>
      </c>
      <c r="BT94" t="str">
        <f t="shared" si="48"/>
        <v>FALSOSem valor</v>
      </c>
      <c r="BU94" t="str">
        <f t="shared" si="49"/>
        <v>FALSOSem valor</v>
      </c>
      <c r="BV94" t="str">
        <f t="shared" si="50"/>
        <v>FALSOSem valor</v>
      </c>
      <c r="BW94" t="str">
        <f t="shared" si="51"/>
        <v>FALSOSem valor</v>
      </c>
      <c r="BX94" t="str">
        <f t="shared" si="52"/>
        <v>FALSOSem valor</v>
      </c>
      <c r="BY94" t="str">
        <f t="shared" si="53"/>
        <v>FALSOSem valor</v>
      </c>
      <c r="BZ94" t="str">
        <f t="shared" si="37"/>
        <v>FALSOSem valor</v>
      </c>
      <c r="CA94" t="str">
        <f t="shared" si="38"/>
        <v>FALSOSem valor</v>
      </c>
      <c r="CB94" t="str">
        <f t="shared" si="39"/>
        <v>FALSOSem valor</v>
      </c>
      <c r="CC94" t="str">
        <f t="shared" si="40"/>
        <v>FALSOSem valor</v>
      </c>
      <c r="CD94" t="str">
        <f t="shared" si="41"/>
        <v>FALSOSem valor</v>
      </c>
      <c r="CE94" t="str">
        <f t="shared" si="42"/>
        <v>FALSOSem valor</v>
      </c>
      <c r="CF94" t="str">
        <f t="shared" si="43"/>
        <v>FALSOSem valor</v>
      </c>
      <c r="CG94" t="str">
        <f t="shared" si="44"/>
        <v>FALSOSem valor</v>
      </c>
      <c r="CH94">
        <f t="shared" si="55"/>
        <v>0</v>
      </c>
      <c r="CJ94" t="str">
        <f t="shared" si="56"/>
        <v>Preenchimento está OK</v>
      </c>
      <c r="CK94" t="e">
        <f t="shared" si="57"/>
        <v>#N/A</v>
      </c>
      <c r="CL94" t="b">
        <f t="shared" si="54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6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IF(Orçamento!BY101&gt;0,"Com valor","Sem valor")</f>
        <v>Sem valor</v>
      </c>
      <c r="BC95" t="str">
        <f>IF(Orçamento!BZ101&gt;0,"Com valor","Sem valor")</f>
        <v>Sem valor</v>
      </c>
      <c r="BD95" t="str">
        <f>IF(Orçamento!CA101&gt;0,"Com valor","Sem valor")</f>
        <v>Sem valor</v>
      </c>
      <c r="BE95" t="str">
        <f>IF(Orçamento!CB101&gt;0,"Com valor","Sem valor")</f>
        <v>Sem valor</v>
      </c>
      <c r="BF95" t="str">
        <f>IF(Orçamento!CC101&gt;0,"Com valor","Sem valor")</f>
        <v>Sem valor</v>
      </c>
      <c r="BG95" t="str">
        <f>IF(Orçamento!CD101&gt;0,"Com valor","Sem valor")</f>
        <v>Sem valor</v>
      </c>
      <c r="BH95" t="str">
        <f>IF(Orçamento!CE101&gt;0,"Com valor","Sem valor")</f>
        <v>Sem valor</v>
      </c>
      <c r="BI95" t="str">
        <f>IF(Orçamento!AI99&gt;0,"Com valor","Sem valor")</f>
        <v>Sem valor</v>
      </c>
      <c r="BJ95" t="str">
        <f>IF(Orçamento!CG101&gt;0,"Com valor","Sem valor")</f>
        <v>Sem valor</v>
      </c>
      <c r="BK95" t="str">
        <f>IF(Orçamento!CH101&gt;0,"Com valor","Sem valor")</f>
        <v>Sem valor</v>
      </c>
      <c r="BL95" t="str">
        <f>IF(Orçamento!CI101&gt;0,"Com valor","Sem valor")</f>
        <v>Sem valor</v>
      </c>
      <c r="BM95" t="str">
        <f>IF(Orçamento!CJ101&gt;0,"Com valor","Sem valor")</f>
        <v>Sem valor</v>
      </c>
      <c r="BN95" t="str">
        <f>IF(Orçamento!CK101&gt;0,"Com valor","Sem valor")</f>
        <v>Sem valor</v>
      </c>
      <c r="BO95" t="str">
        <f>IF(Orçamento!CL101&gt;0,"Com valor","Sem valor")</f>
        <v>Sem valor</v>
      </c>
      <c r="BP95" t="str">
        <f>IF(Orçamento!CM101&gt;0,"Com valor","Sem valor")</f>
        <v>Sem valor</v>
      </c>
      <c r="BR95" t="str">
        <f t="shared" si="46"/>
        <v>FALSOSem valor</v>
      </c>
      <c r="BS95" t="str">
        <f t="shared" si="47"/>
        <v>FALSOSem valor</v>
      </c>
      <c r="BT95" t="str">
        <f t="shared" si="48"/>
        <v>FALSOSem valor</v>
      </c>
      <c r="BU95" t="str">
        <f t="shared" si="49"/>
        <v>FALSOSem valor</v>
      </c>
      <c r="BV95" t="str">
        <f t="shared" si="50"/>
        <v>FALSOSem valor</v>
      </c>
      <c r="BW95" t="str">
        <f t="shared" si="51"/>
        <v>FALSOSem valor</v>
      </c>
      <c r="BX95" t="str">
        <f t="shared" si="52"/>
        <v>FALSOSem valor</v>
      </c>
      <c r="BY95" t="str">
        <f t="shared" si="53"/>
        <v>FALSOSem valor</v>
      </c>
      <c r="BZ95" t="str">
        <f t="shared" si="37"/>
        <v>FALSOSem valor</v>
      </c>
      <c r="CA95" t="str">
        <f t="shared" si="38"/>
        <v>FALSOSem valor</v>
      </c>
      <c r="CB95" t="str">
        <f t="shared" si="39"/>
        <v>FALSOSem valor</v>
      </c>
      <c r="CC95" t="str">
        <f t="shared" si="40"/>
        <v>FALSOSem valor</v>
      </c>
      <c r="CD95" t="str">
        <f t="shared" si="41"/>
        <v>FALSOSem valor</v>
      </c>
      <c r="CE95" t="str">
        <f t="shared" si="42"/>
        <v>FALSOSem valor</v>
      </c>
      <c r="CF95" t="str">
        <f t="shared" si="43"/>
        <v>FALSOSem valor</v>
      </c>
      <c r="CG95" t="str">
        <f t="shared" si="44"/>
        <v>FALSOSem valor</v>
      </c>
      <c r="CH95">
        <f t="shared" si="55"/>
        <v>0</v>
      </c>
      <c r="CJ95" t="str">
        <f t="shared" si="56"/>
        <v>Preenchimento está OK</v>
      </c>
      <c r="CK95" t="e">
        <f t="shared" si="57"/>
        <v>#N/A</v>
      </c>
      <c r="CL95" t="b">
        <f t="shared" si="54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6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IF(Orçamento!BY102&gt;0,"Com valor","Sem valor")</f>
        <v>Sem valor</v>
      </c>
      <c r="BC96" t="str">
        <f>IF(Orçamento!BZ102&gt;0,"Com valor","Sem valor")</f>
        <v>Sem valor</v>
      </c>
      <c r="BD96" t="str">
        <f>IF(Orçamento!CA102&gt;0,"Com valor","Sem valor")</f>
        <v>Sem valor</v>
      </c>
      <c r="BE96" t="str">
        <f>IF(Orçamento!CB102&gt;0,"Com valor","Sem valor")</f>
        <v>Sem valor</v>
      </c>
      <c r="BF96" t="str">
        <f>IF(Orçamento!CC102&gt;0,"Com valor","Sem valor")</f>
        <v>Sem valor</v>
      </c>
      <c r="BG96" t="str">
        <f>IF(Orçamento!CD102&gt;0,"Com valor","Sem valor")</f>
        <v>Sem valor</v>
      </c>
      <c r="BH96" t="str">
        <f>IF(Orçamento!CE102&gt;0,"Com valor","Sem valor")</f>
        <v>Sem valor</v>
      </c>
      <c r="BI96" t="str">
        <f>IF(Orçamento!AI100&gt;0,"Com valor","Sem valor")</f>
        <v>Sem valor</v>
      </c>
      <c r="BJ96" t="str">
        <f>IF(Orçamento!CG102&gt;0,"Com valor","Sem valor")</f>
        <v>Sem valor</v>
      </c>
      <c r="BK96" t="str">
        <f>IF(Orçamento!CH102&gt;0,"Com valor","Sem valor")</f>
        <v>Sem valor</v>
      </c>
      <c r="BL96" t="str">
        <f>IF(Orçamento!CI102&gt;0,"Com valor","Sem valor")</f>
        <v>Sem valor</v>
      </c>
      <c r="BM96" t="str">
        <f>IF(Orçamento!CJ102&gt;0,"Com valor","Sem valor")</f>
        <v>Sem valor</v>
      </c>
      <c r="BN96" t="str">
        <f>IF(Orçamento!CK102&gt;0,"Com valor","Sem valor")</f>
        <v>Sem valor</v>
      </c>
      <c r="BO96" t="str">
        <f>IF(Orçamento!CL102&gt;0,"Com valor","Sem valor")</f>
        <v>Sem valor</v>
      </c>
      <c r="BP96" t="str">
        <f>IF(Orçamento!CM102&gt;0,"Com valor","Sem valor")</f>
        <v>Sem valor</v>
      </c>
      <c r="BR96" t="str">
        <f t="shared" si="46"/>
        <v>FALSOSem valor</v>
      </c>
      <c r="BS96" t="str">
        <f t="shared" si="47"/>
        <v>FALSOSem valor</v>
      </c>
      <c r="BT96" t="str">
        <f t="shared" si="48"/>
        <v>FALSOSem valor</v>
      </c>
      <c r="BU96" t="str">
        <f t="shared" si="49"/>
        <v>FALSOSem valor</v>
      </c>
      <c r="BV96" t="str">
        <f t="shared" si="50"/>
        <v>FALSOSem valor</v>
      </c>
      <c r="BW96" t="str">
        <f t="shared" si="51"/>
        <v>FALSOSem valor</v>
      </c>
      <c r="BX96" t="str">
        <f t="shared" si="52"/>
        <v>FALSOSem valor</v>
      </c>
      <c r="BY96" t="str">
        <f t="shared" si="53"/>
        <v>FALSOSem valor</v>
      </c>
      <c r="BZ96" t="str">
        <f t="shared" si="37"/>
        <v>FALSOSem valor</v>
      </c>
      <c r="CA96" t="str">
        <f t="shared" si="38"/>
        <v>FALSOSem valor</v>
      </c>
      <c r="CB96" t="str">
        <f t="shared" si="39"/>
        <v>FALSOSem valor</v>
      </c>
      <c r="CC96" t="str">
        <f t="shared" si="40"/>
        <v>FALSOSem valor</v>
      </c>
      <c r="CD96" t="str">
        <f t="shared" si="41"/>
        <v>FALSOSem valor</v>
      </c>
      <c r="CE96" t="str">
        <f t="shared" si="42"/>
        <v>FALSOSem valor</v>
      </c>
      <c r="CF96" t="str">
        <f t="shared" si="43"/>
        <v>FALSOSem valor</v>
      </c>
      <c r="CG96" t="str">
        <f t="shared" si="44"/>
        <v>FALSOSem valor</v>
      </c>
      <c r="CH96">
        <f t="shared" si="55"/>
        <v>0</v>
      </c>
      <c r="CJ96" t="str">
        <f t="shared" si="56"/>
        <v>Preenchimento está OK</v>
      </c>
      <c r="CK96" t="e">
        <f t="shared" si="57"/>
        <v>#N/A</v>
      </c>
      <c r="CL96" t="b">
        <f t="shared" si="54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6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IF(Orçamento!BY103&gt;0,"Com valor","Sem valor")</f>
        <v>Sem valor</v>
      </c>
      <c r="BC97" t="str">
        <f>IF(Orçamento!BZ103&gt;0,"Com valor","Sem valor")</f>
        <v>Sem valor</v>
      </c>
      <c r="BD97" t="str">
        <f>IF(Orçamento!CA103&gt;0,"Com valor","Sem valor")</f>
        <v>Sem valor</v>
      </c>
      <c r="BE97" t="str">
        <f>IF(Orçamento!CB103&gt;0,"Com valor","Sem valor")</f>
        <v>Sem valor</v>
      </c>
      <c r="BF97" t="str">
        <f>IF(Orçamento!CC103&gt;0,"Com valor","Sem valor")</f>
        <v>Sem valor</v>
      </c>
      <c r="BG97" t="str">
        <f>IF(Orçamento!CD103&gt;0,"Com valor","Sem valor")</f>
        <v>Sem valor</v>
      </c>
      <c r="BH97" t="str">
        <f>IF(Orçamento!CE103&gt;0,"Com valor","Sem valor")</f>
        <v>Sem valor</v>
      </c>
      <c r="BI97" t="str">
        <f>IF(Orçamento!AI101&gt;0,"Com valor","Sem valor")</f>
        <v>Sem valor</v>
      </c>
      <c r="BJ97" t="str">
        <f>IF(Orçamento!CG103&gt;0,"Com valor","Sem valor")</f>
        <v>Sem valor</v>
      </c>
      <c r="BK97" t="str">
        <f>IF(Orçamento!CH103&gt;0,"Com valor","Sem valor")</f>
        <v>Sem valor</v>
      </c>
      <c r="BL97" t="str">
        <f>IF(Orçamento!CI103&gt;0,"Com valor","Sem valor")</f>
        <v>Sem valor</v>
      </c>
      <c r="BM97" t="str">
        <f>IF(Orçamento!CJ103&gt;0,"Com valor","Sem valor")</f>
        <v>Sem valor</v>
      </c>
      <c r="BN97" t="str">
        <f>IF(Orçamento!CK103&gt;0,"Com valor","Sem valor")</f>
        <v>Sem valor</v>
      </c>
      <c r="BO97" t="str">
        <f>IF(Orçamento!CL103&gt;0,"Com valor","Sem valor")</f>
        <v>Sem valor</v>
      </c>
      <c r="BP97" t="str">
        <f>IF(Orçamento!CM103&gt;0,"Com valor","Sem valor")</f>
        <v>Sem valor</v>
      </c>
      <c r="BR97" t="str">
        <f t="shared" si="46"/>
        <v>FALSOSem valor</v>
      </c>
      <c r="BS97" t="str">
        <f t="shared" si="47"/>
        <v>FALSOSem valor</v>
      </c>
      <c r="BT97" t="str">
        <f t="shared" si="48"/>
        <v>FALSOSem valor</v>
      </c>
      <c r="BU97" t="str">
        <f t="shared" si="49"/>
        <v>FALSOSem valor</v>
      </c>
      <c r="BV97" t="str">
        <f t="shared" si="50"/>
        <v>FALSOSem valor</v>
      </c>
      <c r="BW97" t="str">
        <f t="shared" si="51"/>
        <v>FALSOSem valor</v>
      </c>
      <c r="BX97" t="str">
        <f t="shared" si="52"/>
        <v>FALSOSem valor</v>
      </c>
      <c r="BY97" t="str">
        <f t="shared" si="53"/>
        <v>FALSOSem valor</v>
      </c>
      <c r="BZ97" t="str">
        <f t="shared" si="37"/>
        <v>FALSOSem valor</v>
      </c>
      <c r="CA97" t="str">
        <f t="shared" si="38"/>
        <v>FALSOSem valor</v>
      </c>
      <c r="CB97" t="str">
        <f t="shared" si="39"/>
        <v>FALSOSem valor</v>
      </c>
      <c r="CC97" t="str">
        <f t="shared" si="40"/>
        <v>FALSOSem valor</v>
      </c>
      <c r="CD97" t="str">
        <f t="shared" si="41"/>
        <v>FALSOSem valor</v>
      </c>
      <c r="CE97" t="str">
        <f t="shared" si="42"/>
        <v>FALSOSem valor</v>
      </c>
      <c r="CF97" t="str">
        <f t="shared" si="43"/>
        <v>FALSOSem valor</v>
      </c>
      <c r="CG97" t="str">
        <f t="shared" si="44"/>
        <v>FALSOSem valor</v>
      </c>
      <c r="CH97">
        <f t="shared" si="55"/>
        <v>0</v>
      </c>
      <c r="CJ97" t="str">
        <f t="shared" si="56"/>
        <v>Preenchimento está OK</v>
      </c>
      <c r="CK97" t="e">
        <f t="shared" si="57"/>
        <v>#N/A</v>
      </c>
      <c r="CL97" t="b">
        <f t="shared" si="54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6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IF(Orçamento!BY104&gt;0,"Com valor","Sem valor")</f>
        <v>Sem valor</v>
      </c>
      <c r="BC98" t="str">
        <f>IF(Orçamento!BZ104&gt;0,"Com valor","Sem valor")</f>
        <v>Sem valor</v>
      </c>
      <c r="BD98" t="str">
        <f>IF(Orçamento!CA104&gt;0,"Com valor","Sem valor")</f>
        <v>Sem valor</v>
      </c>
      <c r="BE98" t="str">
        <f>IF(Orçamento!CB104&gt;0,"Com valor","Sem valor")</f>
        <v>Sem valor</v>
      </c>
      <c r="BF98" t="str">
        <f>IF(Orçamento!CC104&gt;0,"Com valor","Sem valor")</f>
        <v>Sem valor</v>
      </c>
      <c r="BG98" t="str">
        <f>IF(Orçamento!CD104&gt;0,"Com valor","Sem valor")</f>
        <v>Sem valor</v>
      </c>
      <c r="BH98" t="str">
        <f>IF(Orçamento!CE104&gt;0,"Com valor","Sem valor")</f>
        <v>Sem valor</v>
      </c>
      <c r="BI98" t="str">
        <f>IF(Orçamento!AI102&gt;0,"Com valor","Sem valor")</f>
        <v>Sem valor</v>
      </c>
      <c r="BJ98" t="str">
        <f>IF(Orçamento!CG104&gt;0,"Com valor","Sem valor")</f>
        <v>Sem valor</v>
      </c>
      <c r="BK98" t="str">
        <f>IF(Orçamento!CH104&gt;0,"Com valor","Sem valor")</f>
        <v>Sem valor</v>
      </c>
      <c r="BL98" t="str">
        <f>IF(Orçamento!CI104&gt;0,"Com valor","Sem valor")</f>
        <v>Sem valor</v>
      </c>
      <c r="BM98" t="str">
        <f>IF(Orçamento!CJ104&gt;0,"Com valor","Sem valor")</f>
        <v>Sem valor</v>
      </c>
      <c r="BN98" t="str">
        <f>IF(Orçamento!CK104&gt;0,"Com valor","Sem valor")</f>
        <v>Sem valor</v>
      </c>
      <c r="BO98" t="str">
        <f>IF(Orçamento!CL104&gt;0,"Com valor","Sem valor")</f>
        <v>Sem valor</v>
      </c>
      <c r="BP98" t="str">
        <f>IF(Orçamento!CM104&gt;0,"Com valor","Sem valor")</f>
        <v>Sem valor</v>
      </c>
      <c r="BR98" t="str">
        <f t="shared" si="46"/>
        <v>FALSOSem valor</v>
      </c>
      <c r="BS98" t="str">
        <f t="shared" si="47"/>
        <v>FALSOSem valor</v>
      </c>
      <c r="BT98" t="str">
        <f t="shared" si="48"/>
        <v>FALSOSem valor</v>
      </c>
      <c r="BU98" t="str">
        <f t="shared" si="49"/>
        <v>FALSOSem valor</v>
      </c>
      <c r="BV98" t="str">
        <f t="shared" si="50"/>
        <v>FALSOSem valor</v>
      </c>
      <c r="BW98" t="str">
        <f t="shared" si="51"/>
        <v>FALSOSem valor</v>
      </c>
      <c r="BX98" t="str">
        <f t="shared" si="52"/>
        <v>FALSOSem valor</v>
      </c>
      <c r="BY98" t="str">
        <f t="shared" si="53"/>
        <v>FALSOSem valor</v>
      </c>
      <c r="BZ98" t="str">
        <f t="shared" si="37"/>
        <v>FALSOSem valor</v>
      </c>
      <c r="CA98" t="str">
        <f t="shared" si="38"/>
        <v>FALSOSem valor</v>
      </c>
      <c r="CB98" t="str">
        <f t="shared" si="39"/>
        <v>FALSOSem valor</v>
      </c>
      <c r="CC98" t="str">
        <f t="shared" si="40"/>
        <v>FALSOSem valor</v>
      </c>
      <c r="CD98" t="str">
        <f t="shared" si="41"/>
        <v>FALSOSem valor</v>
      </c>
      <c r="CE98" t="str">
        <f t="shared" si="42"/>
        <v>FALSOSem valor</v>
      </c>
      <c r="CF98" t="str">
        <f t="shared" si="43"/>
        <v>FALSOSem valor</v>
      </c>
      <c r="CG98" t="str">
        <f t="shared" si="44"/>
        <v>FALSOSem valor</v>
      </c>
      <c r="CH98">
        <f t="shared" si="55"/>
        <v>0</v>
      </c>
      <c r="CJ98" t="str">
        <f t="shared" si="56"/>
        <v>Preenchimento está OK</v>
      </c>
      <c r="CK98" t="e">
        <f t="shared" si="57"/>
        <v>#N/A</v>
      </c>
      <c r="CL98" t="b">
        <f t="shared" si="54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6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IF(Orçamento!BY105&gt;0,"Com valor","Sem valor")</f>
        <v>Sem valor</v>
      </c>
      <c r="BC99" t="str">
        <f>IF(Orçamento!BZ105&gt;0,"Com valor","Sem valor")</f>
        <v>Sem valor</v>
      </c>
      <c r="BD99" t="str">
        <f>IF(Orçamento!CA105&gt;0,"Com valor","Sem valor")</f>
        <v>Sem valor</v>
      </c>
      <c r="BE99" t="str">
        <f>IF(Orçamento!CB105&gt;0,"Com valor","Sem valor")</f>
        <v>Sem valor</v>
      </c>
      <c r="BF99" t="str">
        <f>IF(Orçamento!CC105&gt;0,"Com valor","Sem valor")</f>
        <v>Sem valor</v>
      </c>
      <c r="BG99" t="str">
        <f>IF(Orçamento!CD105&gt;0,"Com valor","Sem valor")</f>
        <v>Sem valor</v>
      </c>
      <c r="BH99" t="str">
        <f>IF(Orçamento!CE105&gt;0,"Com valor","Sem valor")</f>
        <v>Sem valor</v>
      </c>
      <c r="BI99" t="str">
        <f>IF(Orçamento!AI103&gt;0,"Com valor","Sem valor")</f>
        <v>Sem valor</v>
      </c>
      <c r="BJ99" t="str">
        <f>IF(Orçamento!CG105&gt;0,"Com valor","Sem valor")</f>
        <v>Sem valor</v>
      </c>
      <c r="BK99" t="str">
        <f>IF(Orçamento!CH105&gt;0,"Com valor","Sem valor")</f>
        <v>Sem valor</v>
      </c>
      <c r="BL99" t="str">
        <f>IF(Orçamento!CI105&gt;0,"Com valor","Sem valor")</f>
        <v>Sem valor</v>
      </c>
      <c r="BM99" t="str">
        <f>IF(Orçamento!CJ105&gt;0,"Com valor","Sem valor")</f>
        <v>Sem valor</v>
      </c>
      <c r="BN99" t="str">
        <f>IF(Orçamento!CK105&gt;0,"Com valor","Sem valor")</f>
        <v>Sem valor</v>
      </c>
      <c r="BO99" t="str">
        <f>IF(Orçamento!CL105&gt;0,"Com valor","Sem valor")</f>
        <v>Sem valor</v>
      </c>
      <c r="BP99" t="str">
        <f>IF(Orçamento!CM105&gt;0,"Com valor","Sem valor")</f>
        <v>Sem valor</v>
      </c>
      <c r="BR99" t="str">
        <f t="shared" si="46"/>
        <v>FALSOSem valor</v>
      </c>
      <c r="BS99" t="str">
        <f t="shared" si="47"/>
        <v>FALSOSem valor</v>
      </c>
      <c r="BT99" t="str">
        <f t="shared" si="48"/>
        <v>FALSOSem valor</v>
      </c>
      <c r="BU99" t="str">
        <f t="shared" si="49"/>
        <v>FALSOSem valor</v>
      </c>
      <c r="BV99" t="str">
        <f t="shared" si="50"/>
        <v>FALSOSem valor</v>
      </c>
      <c r="BW99" t="str">
        <f t="shared" si="51"/>
        <v>FALSOSem valor</v>
      </c>
      <c r="BX99" t="str">
        <f t="shared" si="52"/>
        <v>FALSOSem valor</v>
      </c>
      <c r="BY99" t="str">
        <f t="shared" si="53"/>
        <v>FALSOSem valor</v>
      </c>
      <c r="BZ99" t="str">
        <f t="shared" si="37"/>
        <v>FALSOSem valor</v>
      </c>
      <c r="CA99" t="str">
        <f t="shared" si="38"/>
        <v>FALSOSem valor</v>
      </c>
      <c r="CB99" t="str">
        <f t="shared" si="39"/>
        <v>FALSOSem valor</v>
      </c>
      <c r="CC99" t="str">
        <f t="shared" si="40"/>
        <v>FALSOSem valor</v>
      </c>
      <c r="CD99" t="str">
        <f t="shared" si="41"/>
        <v>FALSOSem valor</v>
      </c>
      <c r="CE99" t="str">
        <f t="shared" si="42"/>
        <v>FALSOSem valor</v>
      </c>
      <c r="CF99" t="str">
        <f t="shared" si="43"/>
        <v>FALSOSem valor</v>
      </c>
      <c r="CG99" t="str">
        <f t="shared" si="44"/>
        <v>FALSOSem valor</v>
      </c>
      <c r="CH99">
        <f t="shared" si="55"/>
        <v>0</v>
      </c>
      <c r="CJ99" t="str">
        <f t="shared" si="56"/>
        <v>Preenchimento está OK</v>
      </c>
      <c r="CK99" t="e">
        <f t="shared" si="57"/>
        <v>#N/A</v>
      </c>
      <c r="CL99" t="b">
        <f t="shared" si="54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6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IF(Orçamento!BY106&gt;0,"Com valor","Sem valor")</f>
        <v>Sem valor</v>
      </c>
      <c r="BC100" t="str">
        <f>IF(Orçamento!BZ106&gt;0,"Com valor","Sem valor")</f>
        <v>Sem valor</v>
      </c>
      <c r="BD100" t="str">
        <f>IF(Orçamento!CA106&gt;0,"Com valor","Sem valor")</f>
        <v>Sem valor</v>
      </c>
      <c r="BE100" t="str">
        <f>IF(Orçamento!CB106&gt;0,"Com valor","Sem valor")</f>
        <v>Sem valor</v>
      </c>
      <c r="BF100" t="str">
        <f>IF(Orçamento!CC106&gt;0,"Com valor","Sem valor")</f>
        <v>Sem valor</v>
      </c>
      <c r="BG100" t="str">
        <f>IF(Orçamento!CD106&gt;0,"Com valor","Sem valor")</f>
        <v>Sem valor</v>
      </c>
      <c r="BH100" t="str">
        <f>IF(Orçamento!CE106&gt;0,"Com valor","Sem valor")</f>
        <v>Sem valor</v>
      </c>
      <c r="BI100" t="str">
        <f>IF(Orçamento!AI104&gt;0,"Com valor","Sem valor")</f>
        <v>Sem valor</v>
      </c>
      <c r="BJ100" t="str">
        <f>IF(Orçamento!CG106&gt;0,"Com valor","Sem valor")</f>
        <v>Sem valor</v>
      </c>
      <c r="BK100" t="str">
        <f>IF(Orçamento!CH106&gt;0,"Com valor","Sem valor")</f>
        <v>Sem valor</v>
      </c>
      <c r="BL100" t="str">
        <f>IF(Orçamento!CI106&gt;0,"Com valor","Sem valor")</f>
        <v>Sem valor</v>
      </c>
      <c r="BM100" t="str">
        <f>IF(Orçamento!CJ106&gt;0,"Com valor","Sem valor")</f>
        <v>Sem valor</v>
      </c>
      <c r="BN100" t="str">
        <f>IF(Orçamento!CK106&gt;0,"Com valor","Sem valor")</f>
        <v>Sem valor</v>
      </c>
      <c r="BO100" t="str">
        <f>IF(Orçamento!CL106&gt;0,"Com valor","Sem valor")</f>
        <v>Sem valor</v>
      </c>
      <c r="BP100" t="str">
        <f>IF(Orçamento!CM106&gt;0,"Com valor","Sem valor")</f>
        <v>Sem valor</v>
      </c>
      <c r="BR100" t="str">
        <f t="shared" si="46"/>
        <v>FALSOSem valor</v>
      </c>
      <c r="BS100" t="str">
        <f t="shared" si="47"/>
        <v>FALSOSem valor</v>
      </c>
      <c r="BT100" t="str">
        <f t="shared" si="48"/>
        <v>FALSOSem valor</v>
      </c>
      <c r="BU100" t="str">
        <f t="shared" si="49"/>
        <v>FALSOSem valor</v>
      </c>
      <c r="BV100" t="str">
        <f t="shared" si="50"/>
        <v>FALSOSem valor</v>
      </c>
      <c r="BW100" t="str">
        <f t="shared" si="51"/>
        <v>FALSOSem valor</v>
      </c>
      <c r="BX100" t="str">
        <f t="shared" si="52"/>
        <v>FALSOSem valor</v>
      </c>
      <c r="BY100" t="str">
        <f t="shared" si="53"/>
        <v>FALSOSem valor</v>
      </c>
      <c r="BZ100" t="str">
        <f t="shared" si="37"/>
        <v>FALSOSem valor</v>
      </c>
      <c r="CA100" t="str">
        <f t="shared" si="38"/>
        <v>FALSOSem valor</v>
      </c>
      <c r="CB100" t="str">
        <f t="shared" si="39"/>
        <v>FALSOSem valor</v>
      </c>
      <c r="CC100" t="str">
        <f t="shared" si="40"/>
        <v>FALSOSem valor</v>
      </c>
      <c r="CD100" t="str">
        <f t="shared" si="41"/>
        <v>FALSOSem valor</v>
      </c>
      <c r="CE100" t="str">
        <f t="shared" si="42"/>
        <v>FALSOSem valor</v>
      </c>
      <c r="CF100" t="str">
        <f t="shared" si="43"/>
        <v>FALSOSem valor</v>
      </c>
      <c r="CG100" t="str">
        <f t="shared" si="44"/>
        <v>FALSOSem valor</v>
      </c>
      <c r="CH100">
        <f t="shared" si="55"/>
        <v>0</v>
      </c>
      <c r="CJ100" t="str">
        <f t="shared" si="56"/>
        <v>Preenchimento está OK</v>
      </c>
      <c r="CK100" t="e">
        <f t="shared" si="57"/>
        <v>#N/A</v>
      </c>
      <c r="CL100" t="b">
        <f t="shared" si="54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6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IF(Orçamento!BY107&gt;0,"Com valor","Sem valor")</f>
        <v>Sem valor</v>
      </c>
      <c r="BC101" t="str">
        <f>IF(Orçamento!BZ107&gt;0,"Com valor","Sem valor")</f>
        <v>Sem valor</v>
      </c>
      <c r="BD101" t="str">
        <f>IF(Orçamento!CA107&gt;0,"Com valor","Sem valor")</f>
        <v>Sem valor</v>
      </c>
      <c r="BE101" t="str">
        <f>IF(Orçamento!CB107&gt;0,"Com valor","Sem valor")</f>
        <v>Sem valor</v>
      </c>
      <c r="BF101" t="str">
        <f>IF(Orçamento!CC107&gt;0,"Com valor","Sem valor")</f>
        <v>Sem valor</v>
      </c>
      <c r="BG101" t="str">
        <f>IF(Orçamento!CD107&gt;0,"Com valor","Sem valor")</f>
        <v>Sem valor</v>
      </c>
      <c r="BH101" t="str">
        <f>IF(Orçamento!CE107&gt;0,"Com valor","Sem valor")</f>
        <v>Sem valor</v>
      </c>
      <c r="BI101" t="str">
        <f>IF(Orçamento!AI105&gt;0,"Com valor","Sem valor")</f>
        <v>Sem valor</v>
      </c>
      <c r="BJ101" t="str">
        <f>IF(Orçamento!CG107&gt;0,"Com valor","Sem valor")</f>
        <v>Sem valor</v>
      </c>
      <c r="BK101" t="str">
        <f>IF(Orçamento!CH107&gt;0,"Com valor","Sem valor")</f>
        <v>Sem valor</v>
      </c>
      <c r="BL101" t="str">
        <f>IF(Orçamento!CI107&gt;0,"Com valor","Sem valor")</f>
        <v>Sem valor</v>
      </c>
      <c r="BM101" t="str">
        <f>IF(Orçamento!CJ107&gt;0,"Com valor","Sem valor")</f>
        <v>Sem valor</v>
      </c>
      <c r="BN101" t="str">
        <f>IF(Orçamento!CK107&gt;0,"Com valor","Sem valor")</f>
        <v>Sem valor</v>
      </c>
      <c r="BO101" t="str">
        <f>IF(Orçamento!CL107&gt;0,"Com valor","Sem valor")</f>
        <v>Sem valor</v>
      </c>
      <c r="BP101" t="str">
        <f>IF(Orçamento!CM107&gt;0,"Com valor","Sem valor")</f>
        <v>Sem valor</v>
      </c>
      <c r="BR101" t="str">
        <f t="shared" si="46"/>
        <v>FALSOSem valor</v>
      </c>
      <c r="BS101" t="str">
        <f t="shared" si="47"/>
        <v>FALSOSem valor</v>
      </c>
      <c r="BT101" t="str">
        <f t="shared" si="48"/>
        <v>FALSOSem valor</v>
      </c>
      <c r="BU101" t="str">
        <f t="shared" si="49"/>
        <v>FALSOSem valor</v>
      </c>
      <c r="BV101" t="str">
        <f t="shared" si="50"/>
        <v>FALSOSem valor</v>
      </c>
      <c r="BW101" t="str">
        <f t="shared" si="51"/>
        <v>FALSOSem valor</v>
      </c>
      <c r="BX101" t="str">
        <f t="shared" si="52"/>
        <v>FALSOSem valor</v>
      </c>
      <c r="BY101" t="str">
        <f t="shared" si="53"/>
        <v>FALSOSem valor</v>
      </c>
      <c r="BZ101" t="str">
        <f t="shared" si="37"/>
        <v>FALSOSem valor</v>
      </c>
      <c r="CA101" t="str">
        <f t="shared" si="38"/>
        <v>FALSOSem valor</v>
      </c>
      <c r="CB101" t="str">
        <f t="shared" si="39"/>
        <v>FALSOSem valor</v>
      </c>
      <c r="CC101" t="str">
        <f t="shared" si="40"/>
        <v>FALSOSem valor</v>
      </c>
      <c r="CD101" t="str">
        <f t="shared" si="41"/>
        <v>FALSOSem valor</v>
      </c>
      <c r="CE101" t="str">
        <f t="shared" si="42"/>
        <v>FALSOSem valor</v>
      </c>
      <c r="CF101" t="str">
        <f t="shared" si="43"/>
        <v>FALSOSem valor</v>
      </c>
      <c r="CG101" t="str">
        <f t="shared" si="44"/>
        <v>FALSOSem valor</v>
      </c>
      <c r="CH101">
        <f t="shared" si="55"/>
        <v>0</v>
      </c>
      <c r="CJ101" t="str">
        <f t="shared" si="56"/>
        <v>Preenchimento está OK</v>
      </c>
      <c r="CK101" t="e">
        <f t="shared" si="57"/>
        <v>#N/A</v>
      </c>
      <c r="CL101" t="b">
        <f t="shared" si="54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6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IF(Orçamento!BY108&gt;0,"Com valor","Sem valor")</f>
        <v>Sem valor</v>
      </c>
      <c r="BC102" t="str">
        <f>IF(Orçamento!BZ108&gt;0,"Com valor","Sem valor")</f>
        <v>Sem valor</v>
      </c>
      <c r="BD102" t="str">
        <f>IF(Orçamento!CA108&gt;0,"Com valor","Sem valor")</f>
        <v>Sem valor</v>
      </c>
      <c r="BE102" t="str">
        <f>IF(Orçamento!CB108&gt;0,"Com valor","Sem valor")</f>
        <v>Sem valor</v>
      </c>
      <c r="BF102" t="str">
        <f>IF(Orçamento!CC108&gt;0,"Com valor","Sem valor")</f>
        <v>Sem valor</v>
      </c>
      <c r="BG102" t="str">
        <f>IF(Orçamento!CD108&gt;0,"Com valor","Sem valor")</f>
        <v>Sem valor</v>
      </c>
      <c r="BH102" t="str">
        <f>IF(Orçamento!CE108&gt;0,"Com valor","Sem valor")</f>
        <v>Sem valor</v>
      </c>
      <c r="BI102" t="str">
        <f>IF(Orçamento!AI106&gt;0,"Com valor","Sem valor")</f>
        <v>Sem valor</v>
      </c>
      <c r="BJ102" t="str">
        <f>IF(Orçamento!CG108&gt;0,"Com valor","Sem valor")</f>
        <v>Sem valor</v>
      </c>
      <c r="BK102" t="str">
        <f>IF(Orçamento!CH108&gt;0,"Com valor","Sem valor")</f>
        <v>Sem valor</v>
      </c>
      <c r="BL102" t="str">
        <f>IF(Orçamento!CI108&gt;0,"Com valor","Sem valor")</f>
        <v>Sem valor</v>
      </c>
      <c r="BM102" t="str">
        <f>IF(Orçamento!CJ108&gt;0,"Com valor","Sem valor")</f>
        <v>Sem valor</v>
      </c>
      <c r="BN102" t="str">
        <f>IF(Orçamento!CK108&gt;0,"Com valor","Sem valor")</f>
        <v>Sem valor</v>
      </c>
      <c r="BO102" t="str">
        <f>IF(Orçamento!CL108&gt;0,"Com valor","Sem valor")</f>
        <v>Sem valor</v>
      </c>
      <c r="BP102" t="str">
        <f>IF(Orçamento!CM108&gt;0,"Com valor","Sem valor")</f>
        <v>Sem valor</v>
      </c>
      <c r="BR102" t="str">
        <f t="shared" si="46"/>
        <v>FALSOSem valor</v>
      </c>
      <c r="BS102" t="str">
        <f t="shared" si="47"/>
        <v>FALSOSem valor</v>
      </c>
      <c r="BT102" t="str">
        <f t="shared" si="48"/>
        <v>FALSOSem valor</v>
      </c>
      <c r="BU102" t="str">
        <f t="shared" si="49"/>
        <v>FALSOSem valor</v>
      </c>
      <c r="BV102" t="str">
        <f t="shared" si="50"/>
        <v>FALSOSem valor</v>
      </c>
      <c r="BW102" t="str">
        <f t="shared" si="51"/>
        <v>FALSOSem valor</v>
      </c>
      <c r="BX102" t="str">
        <f t="shared" si="52"/>
        <v>FALSOSem valor</v>
      </c>
      <c r="BY102" t="str">
        <f t="shared" si="53"/>
        <v>FALSOSem valor</v>
      </c>
      <c r="BZ102" t="str">
        <f t="shared" si="37"/>
        <v>FALSOSem valor</v>
      </c>
      <c r="CA102" t="str">
        <f t="shared" si="38"/>
        <v>FALSOSem valor</v>
      </c>
      <c r="CB102" t="str">
        <f t="shared" si="39"/>
        <v>FALSOSem valor</v>
      </c>
      <c r="CC102" t="str">
        <f t="shared" si="40"/>
        <v>FALSOSem valor</v>
      </c>
      <c r="CD102" t="str">
        <f t="shared" si="41"/>
        <v>FALSOSem valor</v>
      </c>
      <c r="CE102" t="str">
        <f t="shared" si="42"/>
        <v>FALSOSem valor</v>
      </c>
      <c r="CF102" t="str">
        <f t="shared" si="43"/>
        <v>FALSOSem valor</v>
      </c>
      <c r="CG102" t="str">
        <f t="shared" si="44"/>
        <v>FALSOSem valor</v>
      </c>
      <c r="CH102">
        <f t="shared" si="55"/>
        <v>0</v>
      </c>
      <c r="CJ102" t="str">
        <f t="shared" si="56"/>
        <v>Preenchimento está OK</v>
      </c>
      <c r="CK102" t="e">
        <f t="shared" si="57"/>
        <v>#N/A</v>
      </c>
      <c r="CL102" t="b">
        <f t="shared" si="54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6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IF(Orçamento!BY109&gt;0,"Com valor","Sem valor")</f>
        <v>Sem valor</v>
      </c>
      <c r="BC103" t="str">
        <f>IF(Orçamento!BZ109&gt;0,"Com valor","Sem valor")</f>
        <v>Sem valor</v>
      </c>
      <c r="BD103" t="str">
        <f>IF(Orçamento!CA109&gt;0,"Com valor","Sem valor")</f>
        <v>Sem valor</v>
      </c>
      <c r="BE103" t="str">
        <f>IF(Orçamento!CB109&gt;0,"Com valor","Sem valor")</f>
        <v>Sem valor</v>
      </c>
      <c r="BF103" t="str">
        <f>IF(Orçamento!CC109&gt;0,"Com valor","Sem valor")</f>
        <v>Sem valor</v>
      </c>
      <c r="BG103" t="str">
        <f>IF(Orçamento!CD109&gt;0,"Com valor","Sem valor")</f>
        <v>Sem valor</v>
      </c>
      <c r="BH103" t="str">
        <f>IF(Orçamento!CE109&gt;0,"Com valor","Sem valor")</f>
        <v>Sem valor</v>
      </c>
      <c r="BI103" t="str">
        <f>IF(Orçamento!AI107&gt;0,"Com valor","Sem valor")</f>
        <v>Sem valor</v>
      </c>
      <c r="BJ103" t="str">
        <f>IF(Orçamento!CG109&gt;0,"Com valor","Sem valor")</f>
        <v>Sem valor</v>
      </c>
      <c r="BK103" t="str">
        <f>IF(Orçamento!CH109&gt;0,"Com valor","Sem valor")</f>
        <v>Sem valor</v>
      </c>
      <c r="BL103" t="str">
        <f>IF(Orçamento!CI109&gt;0,"Com valor","Sem valor")</f>
        <v>Sem valor</v>
      </c>
      <c r="BM103" t="str">
        <f>IF(Orçamento!CJ109&gt;0,"Com valor","Sem valor")</f>
        <v>Sem valor</v>
      </c>
      <c r="BN103" t="str">
        <f>IF(Orçamento!CK109&gt;0,"Com valor","Sem valor")</f>
        <v>Sem valor</v>
      </c>
      <c r="BO103" t="str">
        <f>IF(Orçamento!CL109&gt;0,"Com valor","Sem valor")</f>
        <v>Sem valor</v>
      </c>
      <c r="BP103" t="str">
        <f>IF(Orçamento!CM109&gt;0,"Com valor","Sem valor")</f>
        <v>Sem valor</v>
      </c>
      <c r="BR103" t="str">
        <f t="shared" si="46"/>
        <v>FALSOSem valor</v>
      </c>
      <c r="BS103" t="str">
        <f t="shared" si="47"/>
        <v>FALSOSem valor</v>
      </c>
      <c r="BT103" t="str">
        <f t="shared" si="48"/>
        <v>FALSOSem valor</v>
      </c>
      <c r="BU103" t="str">
        <f t="shared" si="49"/>
        <v>FALSOSem valor</v>
      </c>
      <c r="BV103" t="str">
        <f t="shared" si="50"/>
        <v>FALSOSem valor</v>
      </c>
      <c r="BW103" t="str">
        <f t="shared" si="51"/>
        <v>FALSOSem valor</v>
      </c>
      <c r="BX103" t="str">
        <f t="shared" si="52"/>
        <v>FALSOSem valor</v>
      </c>
      <c r="BY103" t="str">
        <f t="shared" si="53"/>
        <v>FALSOSem valor</v>
      </c>
      <c r="BZ103" t="str">
        <f t="shared" si="37"/>
        <v>FALSOSem valor</v>
      </c>
      <c r="CA103" t="str">
        <f t="shared" si="38"/>
        <v>FALSOSem valor</v>
      </c>
      <c r="CB103" t="str">
        <f t="shared" si="39"/>
        <v>FALSOSem valor</v>
      </c>
      <c r="CC103" t="str">
        <f t="shared" si="40"/>
        <v>FALSOSem valor</v>
      </c>
      <c r="CD103" t="str">
        <f t="shared" si="41"/>
        <v>FALSOSem valor</v>
      </c>
      <c r="CE103" t="str">
        <f t="shared" si="42"/>
        <v>FALSOSem valor</v>
      </c>
      <c r="CF103" t="str">
        <f t="shared" si="43"/>
        <v>FALSOSem valor</v>
      </c>
      <c r="CG103" t="str">
        <f t="shared" si="44"/>
        <v>FALSOSem valor</v>
      </c>
      <c r="CH103">
        <f t="shared" si="55"/>
        <v>0</v>
      </c>
      <c r="CJ103" t="str">
        <f t="shared" si="56"/>
        <v>Preenchimento está OK</v>
      </c>
      <c r="CK103" t="e">
        <f t="shared" si="57"/>
        <v>#N/A</v>
      </c>
      <c r="CL103" t="b">
        <f t="shared" si="54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8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IF(Orçamento!BY110&gt;0,"Com valor","Sem valor")</f>
        <v>Sem valor</v>
      </c>
      <c r="BC104" t="str">
        <f>IF(Orçamento!BZ110&gt;0,"Com valor","Sem valor")</f>
        <v>Sem valor</v>
      </c>
      <c r="BD104" t="str">
        <f>IF(Orçamento!CA110&gt;0,"Com valor","Sem valor")</f>
        <v>Sem valor</v>
      </c>
      <c r="BE104" t="str">
        <f>IF(Orçamento!CB110&gt;0,"Com valor","Sem valor")</f>
        <v>Sem valor</v>
      </c>
      <c r="BF104" t="str">
        <f>IF(Orçamento!CC110&gt;0,"Com valor","Sem valor")</f>
        <v>Sem valor</v>
      </c>
      <c r="BG104" t="str">
        <f>IF(Orçamento!CD110&gt;0,"Com valor","Sem valor")</f>
        <v>Sem valor</v>
      </c>
      <c r="BH104" t="str">
        <f>IF(Orçamento!CE110&gt;0,"Com valor","Sem valor")</f>
        <v>Sem valor</v>
      </c>
      <c r="BI104" t="str">
        <f>IF(Orçamento!AI108&gt;0,"Com valor","Sem valor")</f>
        <v>Sem valor</v>
      </c>
      <c r="BJ104" t="str">
        <f>IF(Orçamento!CG110&gt;0,"Com valor","Sem valor")</f>
        <v>Sem valor</v>
      </c>
      <c r="BK104" t="str">
        <f>IF(Orçamento!CH110&gt;0,"Com valor","Sem valor")</f>
        <v>Sem valor</v>
      </c>
      <c r="BL104" t="str">
        <f>IF(Orçamento!CI110&gt;0,"Com valor","Sem valor")</f>
        <v>Sem valor</v>
      </c>
      <c r="BM104" t="str">
        <f>IF(Orçamento!CJ110&gt;0,"Com valor","Sem valor")</f>
        <v>Sem valor</v>
      </c>
      <c r="BN104" t="str">
        <f>IF(Orçamento!CK110&gt;0,"Com valor","Sem valor")</f>
        <v>Sem valor</v>
      </c>
      <c r="BO104" t="str">
        <f>IF(Orçamento!CL110&gt;0,"Com valor","Sem valor")</f>
        <v>Sem valor</v>
      </c>
      <c r="BP104" t="str">
        <f>IF(Orçamento!CM110&gt;0,"Com valor","Sem valor")</f>
        <v>Sem valor</v>
      </c>
      <c r="BR104" t="str">
        <f t="shared" si="46"/>
        <v>FALSOSem valor</v>
      </c>
      <c r="BS104" t="str">
        <f t="shared" si="47"/>
        <v>FALSOSem valor</v>
      </c>
      <c r="BT104" t="str">
        <f t="shared" si="48"/>
        <v>FALSOSem valor</v>
      </c>
      <c r="BU104" t="str">
        <f t="shared" si="49"/>
        <v>FALSOSem valor</v>
      </c>
      <c r="BV104" t="str">
        <f t="shared" si="50"/>
        <v>FALSOSem valor</v>
      </c>
      <c r="BW104" t="str">
        <f t="shared" si="51"/>
        <v>FALSOSem valor</v>
      </c>
      <c r="BX104" t="str">
        <f t="shared" si="52"/>
        <v>FALSOSem valor</v>
      </c>
      <c r="BY104" t="str">
        <f t="shared" si="53"/>
        <v>FALSOSem valor</v>
      </c>
      <c r="BZ104" t="str">
        <f t="shared" ref="BZ104:BZ167" si="59">AR104&amp;BI104</f>
        <v>FALSOSem valor</v>
      </c>
      <c r="CA104" t="str">
        <f t="shared" ref="CA104:CA167" si="60">AS104&amp;BJ104</f>
        <v>FALSOSem valor</v>
      </c>
      <c r="CB104" t="str">
        <f t="shared" ref="CB104:CB167" si="61">AT104&amp;BK104</f>
        <v>FALSOSem valor</v>
      </c>
      <c r="CC104" t="str">
        <f t="shared" ref="CC104:CC167" si="62">AU104&amp;BL104</f>
        <v>FALSOSem valor</v>
      </c>
      <c r="CD104" t="str">
        <f t="shared" ref="CD104:CD167" si="63">AV104&amp;BM104</f>
        <v>FALSOSem valor</v>
      </c>
      <c r="CE104" t="str">
        <f t="shared" ref="CE104:CE167" si="64">AW104&amp;BN104</f>
        <v>FALSOSem valor</v>
      </c>
      <c r="CF104" t="str">
        <f t="shared" ref="CF104:CF167" si="65">AX104&amp;BO104</f>
        <v>FALSOSem valor</v>
      </c>
      <c r="CG104" t="str">
        <f t="shared" ref="CG104:CG167" si="66">AY104&amp;BP104</f>
        <v>FALSOSem valor</v>
      </c>
      <c r="CH104">
        <f t="shared" si="55"/>
        <v>0</v>
      </c>
      <c r="CJ104" t="str">
        <f t="shared" si="56"/>
        <v>Preenchimento está OK</v>
      </c>
      <c r="CK104" t="e">
        <f t="shared" si="57"/>
        <v>#N/A</v>
      </c>
      <c r="CL104" t="b">
        <f t="shared" si="54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8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IF(Orçamento!BY111&gt;0,"Com valor","Sem valor")</f>
        <v>Sem valor</v>
      </c>
      <c r="BC105" t="str">
        <f>IF(Orçamento!BZ111&gt;0,"Com valor","Sem valor")</f>
        <v>Sem valor</v>
      </c>
      <c r="BD105" t="str">
        <f>IF(Orçamento!CA111&gt;0,"Com valor","Sem valor")</f>
        <v>Sem valor</v>
      </c>
      <c r="BE105" t="str">
        <f>IF(Orçamento!CB111&gt;0,"Com valor","Sem valor")</f>
        <v>Sem valor</v>
      </c>
      <c r="BF105" t="str">
        <f>IF(Orçamento!CC111&gt;0,"Com valor","Sem valor")</f>
        <v>Sem valor</v>
      </c>
      <c r="BG105" t="str">
        <f>IF(Orçamento!CD111&gt;0,"Com valor","Sem valor")</f>
        <v>Sem valor</v>
      </c>
      <c r="BH105" t="str">
        <f>IF(Orçamento!CE111&gt;0,"Com valor","Sem valor")</f>
        <v>Sem valor</v>
      </c>
      <c r="BI105" t="str">
        <f>IF(Orçamento!AI109&gt;0,"Com valor","Sem valor")</f>
        <v>Sem valor</v>
      </c>
      <c r="BJ105" t="str">
        <f>IF(Orçamento!CG111&gt;0,"Com valor","Sem valor")</f>
        <v>Sem valor</v>
      </c>
      <c r="BK105" t="str">
        <f>IF(Orçamento!CH111&gt;0,"Com valor","Sem valor")</f>
        <v>Sem valor</v>
      </c>
      <c r="BL105" t="str">
        <f>IF(Orçamento!CI111&gt;0,"Com valor","Sem valor")</f>
        <v>Sem valor</v>
      </c>
      <c r="BM105" t="str">
        <f>IF(Orçamento!CJ111&gt;0,"Com valor","Sem valor")</f>
        <v>Sem valor</v>
      </c>
      <c r="BN105" t="str">
        <f>IF(Orçamento!CK111&gt;0,"Com valor","Sem valor")</f>
        <v>Sem valor</v>
      </c>
      <c r="BO105" t="str">
        <f>IF(Orçamento!CL111&gt;0,"Com valor","Sem valor")</f>
        <v>Sem valor</v>
      </c>
      <c r="BP105" t="str">
        <f>IF(Orçamento!CM111&gt;0,"Com valor","Sem valor")</f>
        <v>Sem valor</v>
      </c>
      <c r="BR105" t="str">
        <f t="shared" si="46"/>
        <v>FALSOSem valor</v>
      </c>
      <c r="BS105" t="str">
        <f t="shared" si="47"/>
        <v>FALSOSem valor</v>
      </c>
      <c r="BT105" t="str">
        <f t="shared" si="48"/>
        <v>FALSOSem valor</v>
      </c>
      <c r="BU105" t="str">
        <f t="shared" si="49"/>
        <v>FALSOSem valor</v>
      </c>
      <c r="BV105" t="str">
        <f t="shared" si="50"/>
        <v>FALSOSem valor</v>
      </c>
      <c r="BW105" t="str">
        <f t="shared" si="51"/>
        <v>FALSOSem valor</v>
      </c>
      <c r="BX105" t="str">
        <f t="shared" si="52"/>
        <v>FALSOSem valor</v>
      </c>
      <c r="BY105" t="str">
        <f t="shared" si="53"/>
        <v>FALSOSem valor</v>
      </c>
      <c r="BZ105" t="str">
        <f t="shared" si="59"/>
        <v>FALSOSem valor</v>
      </c>
      <c r="CA105" t="str">
        <f t="shared" si="60"/>
        <v>FALSOSem valor</v>
      </c>
      <c r="CB105" t="str">
        <f t="shared" si="61"/>
        <v>FALSOSem valor</v>
      </c>
      <c r="CC105" t="str">
        <f t="shared" si="62"/>
        <v>FALSOSem valor</v>
      </c>
      <c r="CD105" t="str">
        <f t="shared" si="63"/>
        <v>FALSOSem valor</v>
      </c>
      <c r="CE105" t="str">
        <f t="shared" si="64"/>
        <v>FALSOSem valor</v>
      </c>
      <c r="CF105" t="str">
        <f t="shared" si="65"/>
        <v>FALSOSem valor</v>
      </c>
      <c r="CG105" t="str">
        <f t="shared" si="66"/>
        <v>FALSOSem valor</v>
      </c>
      <c r="CH105">
        <f t="shared" si="55"/>
        <v>0</v>
      </c>
      <c r="CJ105" t="str">
        <f t="shared" si="56"/>
        <v>Preenchimento está OK</v>
      </c>
      <c r="CK105" t="e">
        <f t="shared" si="57"/>
        <v>#N/A</v>
      </c>
      <c r="CL105" t="b">
        <f t="shared" si="54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8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IF(Orçamento!BY112&gt;0,"Com valor","Sem valor")</f>
        <v>Sem valor</v>
      </c>
      <c r="BC106" t="str">
        <f>IF(Orçamento!BZ112&gt;0,"Com valor","Sem valor")</f>
        <v>Sem valor</v>
      </c>
      <c r="BD106" t="str">
        <f>IF(Orçamento!CA112&gt;0,"Com valor","Sem valor")</f>
        <v>Sem valor</v>
      </c>
      <c r="BE106" t="str">
        <f>IF(Orçamento!CB112&gt;0,"Com valor","Sem valor")</f>
        <v>Sem valor</v>
      </c>
      <c r="BF106" t="str">
        <f>IF(Orçamento!CC112&gt;0,"Com valor","Sem valor")</f>
        <v>Sem valor</v>
      </c>
      <c r="BG106" t="str">
        <f>IF(Orçamento!CD112&gt;0,"Com valor","Sem valor")</f>
        <v>Sem valor</v>
      </c>
      <c r="BH106" t="str">
        <f>IF(Orçamento!CE112&gt;0,"Com valor","Sem valor")</f>
        <v>Sem valor</v>
      </c>
      <c r="BI106" t="str">
        <f>IF(Orçamento!AI110&gt;0,"Com valor","Sem valor")</f>
        <v>Sem valor</v>
      </c>
      <c r="BJ106" t="str">
        <f>IF(Orçamento!CG112&gt;0,"Com valor","Sem valor")</f>
        <v>Sem valor</v>
      </c>
      <c r="BK106" t="str">
        <f>IF(Orçamento!CH112&gt;0,"Com valor","Sem valor")</f>
        <v>Sem valor</v>
      </c>
      <c r="BL106" t="str">
        <f>IF(Orçamento!CI112&gt;0,"Com valor","Sem valor")</f>
        <v>Sem valor</v>
      </c>
      <c r="BM106" t="str">
        <f>IF(Orçamento!CJ112&gt;0,"Com valor","Sem valor")</f>
        <v>Sem valor</v>
      </c>
      <c r="BN106" t="str">
        <f>IF(Orçamento!CK112&gt;0,"Com valor","Sem valor")</f>
        <v>Sem valor</v>
      </c>
      <c r="BO106" t="str">
        <f>IF(Orçamento!CL112&gt;0,"Com valor","Sem valor")</f>
        <v>Sem valor</v>
      </c>
      <c r="BP106" t="str">
        <f>IF(Orçamento!CM112&gt;0,"Com valor","Sem valor")</f>
        <v>Sem valor</v>
      </c>
      <c r="BR106" t="str">
        <f t="shared" si="46"/>
        <v>FALSOSem valor</v>
      </c>
      <c r="BS106" t="str">
        <f t="shared" si="47"/>
        <v>FALSOSem valor</v>
      </c>
      <c r="BT106" t="str">
        <f t="shared" si="48"/>
        <v>FALSOSem valor</v>
      </c>
      <c r="BU106" t="str">
        <f t="shared" si="49"/>
        <v>FALSOSem valor</v>
      </c>
      <c r="BV106" t="str">
        <f t="shared" si="50"/>
        <v>FALSOSem valor</v>
      </c>
      <c r="BW106" t="str">
        <f t="shared" si="51"/>
        <v>FALSOSem valor</v>
      </c>
      <c r="BX106" t="str">
        <f t="shared" si="52"/>
        <v>FALSOSem valor</v>
      </c>
      <c r="BY106" t="str">
        <f t="shared" si="53"/>
        <v>FALSOSem valor</v>
      </c>
      <c r="BZ106" t="str">
        <f t="shared" si="59"/>
        <v>FALSOSem valor</v>
      </c>
      <c r="CA106" t="str">
        <f t="shared" si="60"/>
        <v>FALSOSem valor</v>
      </c>
      <c r="CB106" t="str">
        <f t="shared" si="61"/>
        <v>FALSOSem valor</v>
      </c>
      <c r="CC106" t="str">
        <f t="shared" si="62"/>
        <v>FALSOSem valor</v>
      </c>
      <c r="CD106" t="str">
        <f t="shared" si="63"/>
        <v>FALSOSem valor</v>
      </c>
      <c r="CE106" t="str">
        <f t="shared" si="64"/>
        <v>FALSOSem valor</v>
      </c>
      <c r="CF106" t="str">
        <f t="shared" si="65"/>
        <v>FALSOSem valor</v>
      </c>
      <c r="CG106" t="str">
        <f t="shared" si="66"/>
        <v>FALSOSem valor</v>
      </c>
      <c r="CH106">
        <f t="shared" si="55"/>
        <v>0</v>
      </c>
      <c r="CJ106" t="str">
        <f t="shared" si="56"/>
        <v>Preenchimento está OK</v>
      </c>
      <c r="CK106" t="e">
        <f t="shared" si="57"/>
        <v>#N/A</v>
      </c>
      <c r="CL106" t="b">
        <f t="shared" si="54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8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IF(Orçamento!BY113&gt;0,"Com valor","Sem valor")</f>
        <v>Sem valor</v>
      </c>
      <c r="BC107" t="str">
        <f>IF(Orçamento!BZ113&gt;0,"Com valor","Sem valor")</f>
        <v>Sem valor</v>
      </c>
      <c r="BD107" t="str">
        <f>IF(Orçamento!CA113&gt;0,"Com valor","Sem valor")</f>
        <v>Sem valor</v>
      </c>
      <c r="BE107" t="str">
        <f>IF(Orçamento!CB113&gt;0,"Com valor","Sem valor")</f>
        <v>Sem valor</v>
      </c>
      <c r="BF107" t="str">
        <f>IF(Orçamento!CC113&gt;0,"Com valor","Sem valor")</f>
        <v>Sem valor</v>
      </c>
      <c r="BG107" t="str">
        <f>IF(Orçamento!CD113&gt;0,"Com valor","Sem valor")</f>
        <v>Sem valor</v>
      </c>
      <c r="BH107" t="str">
        <f>IF(Orçamento!CE113&gt;0,"Com valor","Sem valor")</f>
        <v>Sem valor</v>
      </c>
      <c r="BI107" t="str">
        <f>IF(Orçamento!AI111&gt;0,"Com valor","Sem valor")</f>
        <v>Sem valor</v>
      </c>
      <c r="BJ107" t="str">
        <f>IF(Orçamento!CG113&gt;0,"Com valor","Sem valor")</f>
        <v>Sem valor</v>
      </c>
      <c r="BK107" t="str">
        <f>IF(Orçamento!CH113&gt;0,"Com valor","Sem valor")</f>
        <v>Sem valor</v>
      </c>
      <c r="BL107" t="str">
        <f>IF(Orçamento!CI113&gt;0,"Com valor","Sem valor")</f>
        <v>Sem valor</v>
      </c>
      <c r="BM107" t="str">
        <f>IF(Orçamento!CJ113&gt;0,"Com valor","Sem valor")</f>
        <v>Sem valor</v>
      </c>
      <c r="BN107" t="str">
        <f>IF(Orçamento!CK113&gt;0,"Com valor","Sem valor")</f>
        <v>Sem valor</v>
      </c>
      <c r="BO107" t="str">
        <f>IF(Orçamento!CL113&gt;0,"Com valor","Sem valor")</f>
        <v>Sem valor</v>
      </c>
      <c r="BP107" t="str">
        <f>IF(Orçamento!CM113&gt;0,"Com valor","Sem valor")</f>
        <v>Sem valor</v>
      </c>
      <c r="BR107" t="str">
        <f t="shared" si="46"/>
        <v>FALSOSem valor</v>
      </c>
      <c r="BS107" t="str">
        <f t="shared" si="47"/>
        <v>FALSOSem valor</v>
      </c>
      <c r="BT107" t="str">
        <f t="shared" si="48"/>
        <v>FALSOSem valor</v>
      </c>
      <c r="BU107" t="str">
        <f t="shared" si="49"/>
        <v>FALSOSem valor</v>
      </c>
      <c r="BV107" t="str">
        <f t="shared" si="50"/>
        <v>FALSOSem valor</v>
      </c>
      <c r="BW107" t="str">
        <f t="shared" si="51"/>
        <v>FALSOSem valor</v>
      </c>
      <c r="BX107" t="str">
        <f t="shared" si="52"/>
        <v>FALSOSem valor</v>
      </c>
      <c r="BY107" t="str">
        <f t="shared" si="53"/>
        <v>FALSOSem valor</v>
      </c>
      <c r="BZ107" t="str">
        <f t="shared" si="59"/>
        <v>FALSOSem valor</v>
      </c>
      <c r="CA107" t="str">
        <f t="shared" si="60"/>
        <v>FALSOSem valor</v>
      </c>
      <c r="CB107" t="str">
        <f t="shared" si="61"/>
        <v>FALSOSem valor</v>
      </c>
      <c r="CC107" t="str">
        <f t="shared" si="62"/>
        <v>FALSOSem valor</v>
      </c>
      <c r="CD107" t="str">
        <f t="shared" si="63"/>
        <v>FALSOSem valor</v>
      </c>
      <c r="CE107" t="str">
        <f t="shared" si="64"/>
        <v>FALSOSem valor</v>
      </c>
      <c r="CF107" t="str">
        <f t="shared" si="65"/>
        <v>FALSOSem valor</v>
      </c>
      <c r="CG107" t="str">
        <f t="shared" si="66"/>
        <v>FALSOSem valor</v>
      </c>
      <c r="CH107">
        <f t="shared" si="55"/>
        <v>0</v>
      </c>
      <c r="CJ107" t="str">
        <f t="shared" si="56"/>
        <v>Preenchimento está OK</v>
      </c>
      <c r="CK107" t="e">
        <f t="shared" si="57"/>
        <v>#N/A</v>
      </c>
      <c r="CL107" t="b">
        <f t="shared" si="54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8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IF(Orçamento!BY114&gt;0,"Com valor","Sem valor")</f>
        <v>Sem valor</v>
      </c>
      <c r="BC108" t="str">
        <f>IF(Orçamento!BZ114&gt;0,"Com valor","Sem valor")</f>
        <v>Sem valor</v>
      </c>
      <c r="BD108" t="str">
        <f>IF(Orçamento!CA114&gt;0,"Com valor","Sem valor")</f>
        <v>Sem valor</v>
      </c>
      <c r="BE108" t="str">
        <f>IF(Orçamento!CB114&gt;0,"Com valor","Sem valor")</f>
        <v>Sem valor</v>
      </c>
      <c r="BF108" t="str">
        <f>IF(Orçamento!CC114&gt;0,"Com valor","Sem valor")</f>
        <v>Sem valor</v>
      </c>
      <c r="BG108" t="str">
        <f>IF(Orçamento!CD114&gt;0,"Com valor","Sem valor")</f>
        <v>Sem valor</v>
      </c>
      <c r="BH108" t="str">
        <f>IF(Orçamento!CE114&gt;0,"Com valor","Sem valor")</f>
        <v>Sem valor</v>
      </c>
      <c r="BI108" t="str">
        <f>IF(Orçamento!AI112&gt;0,"Com valor","Sem valor")</f>
        <v>Sem valor</v>
      </c>
      <c r="BJ108" t="str">
        <f>IF(Orçamento!CG114&gt;0,"Com valor","Sem valor")</f>
        <v>Sem valor</v>
      </c>
      <c r="BK108" t="str">
        <f>IF(Orçamento!CH114&gt;0,"Com valor","Sem valor")</f>
        <v>Sem valor</v>
      </c>
      <c r="BL108" t="str">
        <f>IF(Orçamento!CI114&gt;0,"Com valor","Sem valor")</f>
        <v>Sem valor</v>
      </c>
      <c r="BM108" t="str">
        <f>IF(Orçamento!CJ114&gt;0,"Com valor","Sem valor")</f>
        <v>Sem valor</v>
      </c>
      <c r="BN108" t="str">
        <f>IF(Orçamento!CK114&gt;0,"Com valor","Sem valor")</f>
        <v>Sem valor</v>
      </c>
      <c r="BO108" t="str">
        <f>IF(Orçamento!CL114&gt;0,"Com valor","Sem valor")</f>
        <v>Sem valor</v>
      </c>
      <c r="BP108" t="str">
        <f>IF(Orçamento!CM114&gt;0,"Com valor","Sem valor")</f>
        <v>Sem valor</v>
      </c>
      <c r="BR108" t="str">
        <f t="shared" si="46"/>
        <v>FALSOSem valor</v>
      </c>
      <c r="BS108" t="str">
        <f t="shared" si="47"/>
        <v>FALSOSem valor</v>
      </c>
      <c r="BT108" t="str">
        <f t="shared" si="48"/>
        <v>FALSOSem valor</v>
      </c>
      <c r="BU108" t="str">
        <f t="shared" si="49"/>
        <v>FALSOSem valor</v>
      </c>
      <c r="BV108" t="str">
        <f t="shared" si="50"/>
        <v>FALSOSem valor</v>
      </c>
      <c r="BW108" t="str">
        <f t="shared" si="51"/>
        <v>FALSOSem valor</v>
      </c>
      <c r="BX108" t="str">
        <f t="shared" si="52"/>
        <v>FALSOSem valor</v>
      </c>
      <c r="BY108" t="str">
        <f t="shared" si="53"/>
        <v>FALSOSem valor</v>
      </c>
      <c r="BZ108" t="str">
        <f t="shared" si="59"/>
        <v>FALSOSem valor</v>
      </c>
      <c r="CA108" t="str">
        <f t="shared" si="60"/>
        <v>FALSOSem valor</v>
      </c>
      <c r="CB108" t="str">
        <f t="shared" si="61"/>
        <v>FALSOSem valor</v>
      </c>
      <c r="CC108" t="str">
        <f t="shared" si="62"/>
        <v>FALSOSem valor</v>
      </c>
      <c r="CD108" t="str">
        <f t="shared" si="63"/>
        <v>FALSOSem valor</v>
      </c>
      <c r="CE108" t="str">
        <f t="shared" si="64"/>
        <v>FALSOSem valor</v>
      </c>
      <c r="CF108" t="str">
        <f t="shared" si="65"/>
        <v>FALSOSem valor</v>
      </c>
      <c r="CG108" t="str">
        <f t="shared" si="66"/>
        <v>FALSOSem valor</v>
      </c>
      <c r="CH108">
        <f t="shared" si="55"/>
        <v>0</v>
      </c>
      <c r="CJ108" t="str">
        <f t="shared" si="56"/>
        <v>Preenchimento está OK</v>
      </c>
      <c r="CK108" t="e">
        <f t="shared" si="57"/>
        <v>#N/A</v>
      </c>
      <c r="CL108" t="b">
        <f t="shared" si="54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8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IF(Orçamento!BY115&gt;0,"Com valor","Sem valor")</f>
        <v>Sem valor</v>
      </c>
      <c r="BC109" t="str">
        <f>IF(Orçamento!BZ115&gt;0,"Com valor","Sem valor")</f>
        <v>Sem valor</v>
      </c>
      <c r="BD109" t="str">
        <f>IF(Orçamento!CA115&gt;0,"Com valor","Sem valor")</f>
        <v>Sem valor</v>
      </c>
      <c r="BE109" t="str">
        <f>IF(Orçamento!CB115&gt;0,"Com valor","Sem valor")</f>
        <v>Sem valor</v>
      </c>
      <c r="BF109" t="str">
        <f>IF(Orçamento!CC115&gt;0,"Com valor","Sem valor")</f>
        <v>Sem valor</v>
      </c>
      <c r="BG109" t="str">
        <f>IF(Orçamento!CD115&gt;0,"Com valor","Sem valor")</f>
        <v>Sem valor</v>
      </c>
      <c r="BH109" t="str">
        <f>IF(Orçamento!CE115&gt;0,"Com valor","Sem valor")</f>
        <v>Sem valor</v>
      </c>
      <c r="BI109" t="str">
        <f>IF(Orçamento!AI113&gt;0,"Com valor","Sem valor")</f>
        <v>Sem valor</v>
      </c>
      <c r="BJ109" t="str">
        <f>IF(Orçamento!CG115&gt;0,"Com valor","Sem valor")</f>
        <v>Sem valor</v>
      </c>
      <c r="BK109" t="str">
        <f>IF(Orçamento!CH115&gt;0,"Com valor","Sem valor")</f>
        <v>Sem valor</v>
      </c>
      <c r="BL109" t="str">
        <f>IF(Orçamento!CI115&gt;0,"Com valor","Sem valor")</f>
        <v>Sem valor</v>
      </c>
      <c r="BM109" t="str">
        <f>IF(Orçamento!CJ115&gt;0,"Com valor","Sem valor")</f>
        <v>Sem valor</v>
      </c>
      <c r="BN109" t="str">
        <f>IF(Orçamento!CK115&gt;0,"Com valor","Sem valor")</f>
        <v>Sem valor</v>
      </c>
      <c r="BO109" t="str">
        <f>IF(Orçamento!CL115&gt;0,"Com valor","Sem valor")</f>
        <v>Sem valor</v>
      </c>
      <c r="BP109" t="str">
        <f>IF(Orçamento!CM115&gt;0,"Com valor","Sem valor")</f>
        <v>Sem valor</v>
      </c>
      <c r="BR109" t="str">
        <f t="shared" si="46"/>
        <v>FALSOSem valor</v>
      </c>
      <c r="BS109" t="str">
        <f t="shared" si="47"/>
        <v>FALSOSem valor</v>
      </c>
      <c r="BT109" t="str">
        <f t="shared" si="48"/>
        <v>FALSOSem valor</v>
      </c>
      <c r="BU109" t="str">
        <f t="shared" si="49"/>
        <v>FALSOSem valor</v>
      </c>
      <c r="BV109" t="str">
        <f t="shared" si="50"/>
        <v>FALSOSem valor</v>
      </c>
      <c r="BW109" t="str">
        <f t="shared" si="51"/>
        <v>FALSOSem valor</v>
      </c>
      <c r="BX109" t="str">
        <f t="shared" si="52"/>
        <v>FALSOSem valor</v>
      </c>
      <c r="BY109" t="str">
        <f t="shared" si="53"/>
        <v>FALSOSem valor</v>
      </c>
      <c r="BZ109" t="str">
        <f t="shared" si="59"/>
        <v>FALSOSem valor</v>
      </c>
      <c r="CA109" t="str">
        <f t="shared" si="60"/>
        <v>FALSOSem valor</v>
      </c>
      <c r="CB109" t="str">
        <f t="shared" si="61"/>
        <v>FALSOSem valor</v>
      </c>
      <c r="CC109" t="str">
        <f t="shared" si="62"/>
        <v>FALSOSem valor</v>
      </c>
      <c r="CD109" t="str">
        <f t="shared" si="63"/>
        <v>FALSOSem valor</v>
      </c>
      <c r="CE109" t="str">
        <f t="shared" si="64"/>
        <v>FALSOSem valor</v>
      </c>
      <c r="CF109" t="str">
        <f t="shared" si="65"/>
        <v>FALSOSem valor</v>
      </c>
      <c r="CG109" t="str">
        <f t="shared" si="66"/>
        <v>FALSOSem valor</v>
      </c>
      <c r="CH109">
        <f t="shared" si="55"/>
        <v>0</v>
      </c>
      <c r="CJ109" t="str">
        <f t="shared" si="56"/>
        <v>Preenchimento está OK</v>
      </c>
      <c r="CK109" t="e">
        <f t="shared" si="57"/>
        <v>#N/A</v>
      </c>
      <c r="CL109" t="b">
        <f t="shared" si="54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8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IF(Orçamento!BY116&gt;0,"Com valor","Sem valor")</f>
        <v>Sem valor</v>
      </c>
      <c r="BC110" t="str">
        <f>IF(Orçamento!BZ116&gt;0,"Com valor","Sem valor")</f>
        <v>Sem valor</v>
      </c>
      <c r="BD110" t="str">
        <f>IF(Orçamento!CA116&gt;0,"Com valor","Sem valor")</f>
        <v>Sem valor</v>
      </c>
      <c r="BE110" t="str">
        <f>IF(Orçamento!CB116&gt;0,"Com valor","Sem valor")</f>
        <v>Sem valor</v>
      </c>
      <c r="BF110" t="str">
        <f>IF(Orçamento!CC116&gt;0,"Com valor","Sem valor")</f>
        <v>Sem valor</v>
      </c>
      <c r="BG110" t="str">
        <f>IF(Orçamento!CD116&gt;0,"Com valor","Sem valor")</f>
        <v>Sem valor</v>
      </c>
      <c r="BH110" t="str">
        <f>IF(Orçamento!CE116&gt;0,"Com valor","Sem valor")</f>
        <v>Sem valor</v>
      </c>
      <c r="BI110" t="str">
        <f>IF(Orçamento!AI114&gt;0,"Com valor","Sem valor")</f>
        <v>Sem valor</v>
      </c>
      <c r="BJ110" t="str">
        <f>IF(Orçamento!CG116&gt;0,"Com valor","Sem valor")</f>
        <v>Sem valor</v>
      </c>
      <c r="BK110" t="str">
        <f>IF(Orçamento!CH116&gt;0,"Com valor","Sem valor")</f>
        <v>Sem valor</v>
      </c>
      <c r="BL110" t="str">
        <f>IF(Orçamento!CI116&gt;0,"Com valor","Sem valor")</f>
        <v>Sem valor</v>
      </c>
      <c r="BM110" t="str">
        <f>IF(Orçamento!CJ116&gt;0,"Com valor","Sem valor")</f>
        <v>Sem valor</v>
      </c>
      <c r="BN110" t="str">
        <f>IF(Orçamento!CK116&gt;0,"Com valor","Sem valor")</f>
        <v>Sem valor</v>
      </c>
      <c r="BO110" t="str">
        <f>IF(Orçamento!CL116&gt;0,"Com valor","Sem valor")</f>
        <v>Sem valor</v>
      </c>
      <c r="BP110" t="str">
        <f>IF(Orçamento!CM116&gt;0,"Com valor","Sem valor")</f>
        <v>Sem valor</v>
      </c>
      <c r="BR110" t="str">
        <f t="shared" si="46"/>
        <v>FALSOSem valor</v>
      </c>
      <c r="BS110" t="str">
        <f t="shared" si="47"/>
        <v>FALSOSem valor</v>
      </c>
      <c r="BT110" t="str">
        <f t="shared" si="48"/>
        <v>FALSOSem valor</v>
      </c>
      <c r="BU110" t="str">
        <f t="shared" si="49"/>
        <v>FALSOSem valor</v>
      </c>
      <c r="BV110" t="str">
        <f t="shared" si="50"/>
        <v>FALSOSem valor</v>
      </c>
      <c r="BW110" t="str">
        <f t="shared" si="51"/>
        <v>FALSOSem valor</v>
      </c>
      <c r="BX110" t="str">
        <f t="shared" si="52"/>
        <v>FALSOSem valor</v>
      </c>
      <c r="BY110" t="str">
        <f t="shared" si="53"/>
        <v>FALSOSem valor</v>
      </c>
      <c r="BZ110" t="str">
        <f t="shared" si="59"/>
        <v>FALSOSem valor</v>
      </c>
      <c r="CA110" t="str">
        <f t="shared" si="60"/>
        <v>FALSOSem valor</v>
      </c>
      <c r="CB110" t="str">
        <f t="shared" si="61"/>
        <v>FALSOSem valor</v>
      </c>
      <c r="CC110" t="str">
        <f t="shared" si="62"/>
        <v>FALSOSem valor</v>
      </c>
      <c r="CD110" t="str">
        <f t="shared" si="63"/>
        <v>FALSOSem valor</v>
      </c>
      <c r="CE110" t="str">
        <f t="shared" si="64"/>
        <v>FALSOSem valor</v>
      </c>
      <c r="CF110" t="str">
        <f t="shared" si="65"/>
        <v>FALSOSem valor</v>
      </c>
      <c r="CG110" t="str">
        <f t="shared" si="66"/>
        <v>FALSOSem valor</v>
      </c>
      <c r="CH110">
        <f t="shared" si="55"/>
        <v>0</v>
      </c>
      <c r="CJ110" t="str">
        <f t="shared" si="56"/>
        <v>Preenchimento está OK</v>
      </c>
      <c r="CK110" t="e">
        <f t="shared" si="57"/>
        <v>#N/A</v>
      </c>
      <c r="CL110" t="b">
        <f t="shared" si="54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8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IF(Orçamento!BY117&gt;0,"Com valor","Sem valor")</f>
        <v>Sem valor</v>
      </c>
      <c r="BC111" t="str">
        <f>IF(Orçamento!BZ117&gt;0,"Com valor","Sem valor")</f>
        <v>Sem valor</v>
      </c>
      <c r="BD111" t="str">
        <f>IF(Orçamento!CA117&gt;0,"Com valor","Sem valor")</f>
        <v>Sem valor</v>
      </c>
      <c r="BE111" t="str">
        <f>IF(Orçamento!CB117&gt;0,"Com valor","Sem valor")</f>
        <v>Sem valor</v>
      </c>
      <c r="BF111" t="str">
        <f>IF(Orçamento!CC117&gt;0,"Com valor","Sem valor")</f>
        <v>Sem valor</v>
      </c>
      <c r="BG111" t="str">
        <f>IF(Orçamento!CD117&gt;0,"Com valor","Sem valor")</f>
        <v>Sem valor</v>
      </c>
      <c r="BH111" t="str">
        <f>IF(Orçamento!CE117&gt;0,"Com valor","Sem valor")</f>
        <v>Sem valor</v>
      </c>
      <c r="BI111" t="str">
        <f>IF(Orçamento!AI115&gt;0,"Com valor","Sem valor")</f>
        <v>Sem valor</v>
      </c>
      <c r="BJ111" t="str">
        <f>IF(Orçamento!CG117&gt;0,"Com valor","Sem valor")</f>
        <v>Sem valor</v>
      </c>
      <c r="BK111" t="str">
        <f>IF(Orçamento!CH117&gt;0,"Com valor","Sem valor")</f>
        <v>Sem valor</v>
      </c>
      <c r="BL111" t="str">
        <f>IF(Orçamento!CI117&gt;0,"Com valor","Sem valor")</f>
        <v>Sem valor</v>
      </c>
      <c r="BM111" t="str">
        <f>IF(Orçamento!CJ117&gt;0,"Com valor","Sem valor")</f>
        <v>Sem valor</v>
      </c>
      <c r="BN111" t="str">
        <f>IF(Orçamento!CK117&gt;0,"Com valor","Sem valor")</f>
        <v>Sem valor</v>
      </c>
      <c r="BO111" t="str">
        <f>IF(Orçamento!CL117&gt;0,"Com valor","Sem valor")</f>
        <v>Sem valor</v>
      </c>
      <c r="BP111" t="str">
        <f>IF(Orçamento!CM117&gt;0,"Com valor","Sem valor")</f>
        <v>Sem valor</v>
      </c>
      <c r="BR111" t="str">
        <f t="shared" si="46"/>
        <v>FALSOSem valor</v>
      </c>
      <c r="BS111" t="str">
        <f t="shared" si="47"/>
        <v>FALSOSem valor</v>
      </c>
      <c r="BT111" t="str">
        <f t="shared" si="48"/>
        <v>FALSOSem valor</v>
      </c>
      <c r="BU111" t="str">
        <f t="shared" si="49"/>
        <v>FALSOSem valor</v>
      </c>
      <c r="BV111" t="str">
        <f t="shared" si="50"/>
        <v>FALSOSem valor</v>
      </c>
      <c r="BW111" t="str">
        <f t="shared" si="51"/>
        <v>FALSOSem valor</v>
      </c>
      <c r="BX111" t="str">
        <f t="shared" si="52"/>
        <v>FALSOSem valor</v>
      </c>
      <c r="BY111" t="str">
        <f t="shared" si="53"/>
        <v>FALSOSem valor</v>
      </c>
      <c r="BZ111" t="str">
        <f t="shared" si="59"/>
        <v>FALSOSem valor</v>
      </c>
      <c r="CA111" t="str">
        <f t="shared" si="60"/>
        <v>FALSOSem valor</v>
      </c>
      <c r="CB111" t="str">
        <f t="shared" si="61"/>
        <v>FALSOSem valor</v>
      </c>
      <c r="CC111" t="str">
        <f t="shared" si="62"/>
        <v>FALSOSem valor</v>
      </c>
      <c r="CD111" t="str">
        <f t="shared" si="63"/>
        <v>FALSOSem valor</v>
      </c>
      <c r="CE111" t="str">
        <f t="shared" si="64"/>
        <v>FALSOSem valor</v>
      </c>
      <c r="CF111" t="str">
        <f t="shared" si="65"/>
        <v>FALSOSem valor</v>
      </c>
      <c r="CG111" t="str">
        <f t="shared" si="66"/>
        <v>FALSOSem valor</v>
      </c>
      <c r="CH111">
        <f t="shared" si="55"/>
        <v>0</v>
      </c>
      <c r="CJ111" t="str">
        <f t="shared" si="56"/>
        <v>Preenchimento está OK</v>
      </c>
      <c r="CK111" t="e">
        <f t="shared" si="57"/>
        <v>#N/A</v>
      </c>
      <c r="CL111" t="b">
        <f t="shared" si="54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8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IF(Orçamento!BY118&gt;0,"Com valor","Sem valor")</f>
        <v>Sem valor</v>
      </c>
      <c r="BC112" t="str">
        <f>IF(Orçamento!BZ118&gt;0,"Com valor","Sem valor")</f>
        <v>Sem valor</v>
      </c>
      <c r="BD112" t="str">
        <f>IF(Orçamento!CA118&gt;0,"Com valor","Sem valor")</f>
        <v>Sem valor</v>
      </c>
      <c r="BE112" t="str">
        <f>IF(Orçamento!CB118&gt;0,"Com valor","Sem valor")</f>
        <v>Sem valor</v>
      </c>
      <c r="BF112" t="str">
        <f>IF(Orçamento!CC118&gt;0,"Com valor","Sem valor")</f>
        <v>Sem valor</v>
      </c>
      <c r="BG112" t="str">
        <f>IF(Orçamento!CD118&gt;0,"Com valor","Sem valor")</f>
        <v>Sem valor</v>
      </c>
      <c r="BH112" t="str">
        <f>IF(Orçamento!CE118&gt;0,"Com valor","Sem valor")</f>
        <v>Sem valor</v>
      </c>
      <c r="BI112" t="str">
        <f>IF(Orçamento!AI116&gt;0,"Com valor","Sem valor")</f>
        <v>Sem valor</v>
      </c>
      <c r="BJ112" t="str">
        <f>IF(Orçamento!CG118&gt;0,"Com valor","Sem valor")</f>
        <v>Sem valor</v>
      </c>
      <c r="BK112" t="str">
        <f>IF(Orçamento!CH118&gt;0,"Com valor","Sem valor")</f>
        <v>Sem valor</v>
      </c>
      <c r="BL112" t="str">
        <f>IF(Orçamento!CI118&gt;0,"Com valor","Sem valor")</f>
        <v>Sem valor</v>
      </c>
      <c r="BM112" t="str">
        <f>IF(Orçamento!CJ118&gt;0,"Com valor","Sem valor")</f>
        <v>Sem valor</v>
      </c>
      <c r="BN112" t="str">
        <f>IF(Orçamento!CK118&gt;0,"Com valor","Sem valor")</f>
        <v>Sem valor</v>
      </c>
      <c r="BO112" t="str">
        <f>IF(Orçamento!CL118&gt;0,"Com valor","Sem valor")</f>
        <v>Sem valor</v>
      </c>
      <c r="BP112" t="str">
        <f>IF(Orçamento!CM118&gt;0,"Com valor","Sem valor")</f>
        <v>Sem valor</v>
      </c>
      <c r="BR112" t="str">
        <f t="shared" si="46"/>
        <v>FALSOSem valor</v>
      </c>
      <c r="BS112" t="str">
        <f t="shared" si="47"/>
        <v>FALSOSem valor</v>
      </c>
      <c r="BT112" t="str">
        <f t="shared" si="48"/>
        <v>FALSOSem valor</v>
      </c>
      <c r="BU112" t="str">
        <f t="shared" si="49"/>
        <v>FALSOSem valor</v>
      </c>
      <c r="BV112" t="str">
        <f t="shared" si="50"/>
        <v>FALSOSem valor</v>
      </c>
      <c r="BW112" t="str">
        <f t="shared" si="51"/>
        <v>FALSOSem valor</v>
      </c>
      <c r="BX112" t="str">
        <f t="shared" si="52"/>
        <v>FALSOSem valor</v>
      </c>
      <c r="BY112" t="str">
        <f t="shared" si="53"/>
        <v>FALSOSem valor</v>
      </c>
      <c r="BZ112" t="str">
        <f t="shared" si="59"/>
        <v>FALSOSem valor</v>
      </c>
      <c r="CA112" t="str">
        <f t="shared" si="60"/>
        <v>FALSOSem valor</v>
      </c>
      <c r="CB112" t="str">
        <f t="shared" si="61"/>
        <v>FALSOSem valor</v>
      </c>
      <c r="CC112" t="str">
        <f t="shared" si="62"/>
        <v>FALSOSem valor</v>
      </c>
      <c r="CD112" t="str">
        <f t="shared" si="63"/>
        <v>FALSOSem valor</v>
      </c>
      <c r="CE112" t="str">
        <f t="shared" si="64"/>
        <v>FALSOSem valor</v>
      </c>
      <c r="CF112" t="str">
        <f t="shared" si="65"/>
        <v>FALSOSem valor</v>
      </c>
      <c r="CG112" t="str">
        <f t="shared" si="66"/>
        <v>FALSOSem valor</v>
      </c>
      <c r="CH112">
        <f t="shared" si="55"/>
        <v>0</v>
      </c>
      <c r="CJ112" t="str">
        <f t="shared" si="56"/>
        <v>Preenchimento está OK</v>
      </c>
      <c r="CK112" t="e">
        <f t="shared" si="57"/>
        <v>#N/A</v>
      </c>
      <c r="CL112" t="b">
        <f t="shared" si="54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8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IF(Orçamento!BY119&gt;0,"Com valor","Sem valor")</f>
        <v>Sem valor</v>
      </c>
      <c r="BC113" t="str">
        <f>IF(Orçamento!BZ119&gt;0,"Com valor","Sem valor")</f>
        <v>Sem valor</v>
      </c>
      <c r="BD113" t="str">
        <f>IF(Orçamento!CA119&gt;0,"Com valor","Sem valor")</f>
        <v>Sem valor</v>
      </c>
      <c r="BE113" t="str">
        <f>IF(Orçamento!CB119&gt;0,"Com valor","Sem valor")</f>
        <v>Sem valor</v>
      </c>
      <c r="BF113" t="str">
        <f>IF(Orçamento!CC119&gt;0,"Com valor","Sem valor")</f>
        <v>Sem valor</v>
      </c>
      <c r="BG113" t="str">
        <f>IF(Orçamento!CD119&gt;0,"Com valor","Sem valor")</f>
        <v>Sem valor</v>
      </c>
      <c r="BH113" t="str">
        <f>IF(Orçamento!CE119&gt;0,"Com valor","Sem valor")</f>
        <v>Sem valor</v>
      </c>
      <c r="BI113" t="str">
        <f>IF(Orçamento!AI117&gt;0,"Com valor","Sem valor")</f>
        <v>Sem valor</v>
      </c>
      <c r="BJ113" t="str">
        <f>IF(Orçamento!CG119&gt;0,"Com valor","Sem valor")</f>
        <v>Sem valor</v>
      </c>
      <c r="BK113" t="str">
        <f>IF(Orçamento!CH119&gt;0,"Com valor","Sem valor")</f>
        <v>Sem valor</v>
      </c>
      <c r="BL113" t="str">
        <f>IF(Orçamento!CI119&gt;0,"Com valor","Sem valor")</f>
        <v>Sem valor</v>
      </c>
      <c r="BM113" t="str">
        <f>IF(Orçamento!CJ119&gt;0,"Com valor","Sem valor")</f>
        <v>Sem valor</v>
      </c>
      <c r="BN113" t="str">
        <f>IF(Orçamento!CK119&gt;0,"Com valor","Sem valor")</f>
        <v>Sem valor</v>
      </c>
      <c r="BO113" t="str">
        <f>IF(Orçamento!CL119&gt;0,"Com valor","Sem valor")</f>
        <v>Sem valor</v>
      </c>
      <c r="BP113" t="str">
        <f>IF(Orçamento!CM119&gt;0,"Com valor","Sem valor")</f>
        <v>Sem valor</v>
      </c>
      <c r="BR113" t="str">
        <f t="shared" si="46"/>
        <v>FALSOSem valor</v>
      </c>
      <c r="BS113" t="str">
        <f t="shared" si="47"/>
        <v>FALSOSem valor</v>
      </c>
      <c r="BT113" t="str">
        <f t="shared" si="48"/>
        <v>FALSOSem valor</v>
      </c>
      <c r="BU113" t="str">
        <f t="shared" si="49"/>
        <v>FALSOSem valor</v>
      </c>
      <c r="BV113" t="str">
        <f t="shared" si="50"/>
        <v>FALSOSem valor</v>
      </c>
      <c r="BW113" t="str">
        <f t="shared" si="51"/>
        <v>FALSOSem valor</v>
      </c>
      <c r="BX113" t="str">
        <f t="shared" si="52"/>
        <v>FALSOSem valor</v>
      </c>
      <c r="BY113" t="str">
        <f t="shared" si="53"/>
        <v>FALSOSem valor</v>
      </c>
      <c r="BZ113" t="str">
        <f t="shared" si="59"/>
        <v>FALSOSem valor</v>
      </c>
      <c r="CA113" t="str">
        <f t="shared" si="60"/>
        <v>FALSOSem valor</v>
      </c>
      <c r="CB113" t="str">
        <f t="shared" si="61"/>
        <v>FALSOSem valor</v>
      </c>
      <c r="CC113" t="str">
        <f t="shared" si="62"/>
        <v>FALSOSem valor</v>
      </c>
      <c r="CD113" t="str">
        <f t="shared" si="63"/>
        <v>FALSOSem valor</v>
      </c>
      <c r="CE113" t="str">
        <f t="shared" si="64"/>
        <v>FALSOSem valor</v>
      </c>
      <c r="CF113" t="str">
        <f t="shared" si="65"/>
        <v>FALSOSem valor</v>
      </c>
      <c r="CG113" t="str">
        <f t="shared" si="66"/>
        <v>FALSOSem valor</v>
      </c>
      <c r="CH113">
        <f t="shared" si="55"/>
        <v>0</v>
      </c>
      <c r="CJ113" t="str">
        <f t="shared" si="56"/>
        <v>Preenchimento está OK</v>
      </c>
      <c r="CK113" t="e">
        <f t="shared" si="57"/>
        <v>#N/A</v>
      </c>
      <c r="CL113" t="b">
        <f t="shared" si="54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8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IF(Orçamento!BY120&gt;0,"Com valor","Sem valor")</f>
        <v>Sem valor</v>
      </c>
      <c r="BC114" t="str">
        <f>IF(Orçamento!BZ120&gt;0,"Com valor","Sem valor")</f>
        <v>Sem valor</v>
      </c>
      <c r="BD114" t="str">
        <f>IF(Orçamento!CA120&gt;0,"Com valor","Sem valor")</f>
        <v>Sem valor</v>
      </c>
      <c r="BE114" t="str">
        <f>IF(Orçamento!CB120&gt;0,"Com valor","Sem valor")</f>
        <v>Sem valor</v>
      </c>
      <c r="BF114" t="str">
        <f>IF(Orçamento!CC120&gt;0,"Com valor","Sem valor")</f>
        <v>Sem valor</v>
      </c>
      <c r="BG114" t="str">
        <f>IF(Orçamento!CD120&gt;0,"Com valor","Sem valor")</f>
        <v>Sem valor</v>
      </c>
      <c r="BH114" t="str">
        <f>IF(Orçamento!CE120&gt;0,"Com valor","Sem valor")</f>
        <v>Sem valor</v>
      </c>
      <c r="BI114" t="str">
        <f>IF(Orçamento!AI118&gt;0,"Com valor","Sem valor")</f>
        <v>Sem valor</v>
      </c>
      <c r="BJ114" t="str">
        <f>IF(Orçamento!CG120&gt;0,"Com valor","Sem valor")</f>
        <v>Sem valor</v>
      </c>
      <c r="BK114" t="str">
        <f>IF(Orçamento!CH120&gt;0,"Com valor","Sem valor")</f>
        <v>Sem valor</v>
      </c>
      <c r="BL114" t="str">
        <f>IF(Orçamento!CI120&gt;0,"Com valor","Sem valor")</f>
        <v>Sem valor</v>
      </c>
      <c r="BM114" t="str">
        <f>IF(Orçamento!CJ120&gt;0,"Com valor","Sem valor")</f>
        <v>Sem valor</v>
      </c>
      <c r="BN114" t="str">
        <f>IF(Orçamento!CK120&gt;0,"Com valor","Sem valor")</f>
        <v>Sem valor</v>
      </c>
      <c r="BO114" t="str">
        <f>IF(Orçamento!CL120&gt;0,"Com valor","Sem valor")</f>
        <v>Sem valor</v>
      </c>
      <c r="BP114" t="str">
        <f>IF(Orçamento!CM120&gt;0,"Com valor","Sem valor")</f>
        <v>Sem valor</v>
      </c>
      <c r="BR114" t="str">
        <f t="shared" si="46"/>
        <v>FALSOSem valor</v>
      </c>
      <c r="BS114" t="str">
        <f t="shared" si="47"/>
        <v>FALSOSem valor</v>
      </c>
      <c r="BT114" t="str">
        <f t="shared" si="48"/>
        <v>FALSOSem valor</v>
      </c>
      <c r="BU114" t="str">
        <f t="shared" si="49"/>
        <v>FALSOSem valor</v>
      </c>
      <c r="BV114" t="str">
        <f t="shared" si="50"/>
        <v>FALSOSem valor</v>
      </c>
      <c r="BW114" t="str">
        <f t="shared" si="51"/>
        <v>FALSOSem valor</v>
      </c>
      <c r="BX114" t="str">
        <f t="shared" si="52"/>
        <v>FALSOSem valor</v>
      </c>
      <c r="BY114" t="str">
        <f t="shared" si="53"/>
        <v>FALSOSem valor</v>
      </c>
      <c r="BZ114" t="str">
        <f t="shared" si="59"/>
        <v>FALSOSem valor</v>
      </c>
      <c r="CA114" t="str">
        <f t="shared" si="60"/>
        <v>FALSOSem valor</v>
      </c>
      <c r="CB114" t="str">
        <f t="shared" si="61"/>
        <v>FALSOSem valor</v>
      </c>
      <c r="CC114" t="str">
        <f t="shared" si="62"/>
        <v>FALSOSem valor</v>
      </c>
      <c r="CD114" t="str">
        <f t="shared" si="63"/>
        <v>FALSOSem valor</v>
      </c>
      <c r="CE114" t="str">
        <f t="shared" si="64"/>
        <v>FALSOSem valor</v>
      </c>
      <c r="CF114" t="str">
        <f t="shared" si="65"/>
        <v>FALSOSem valor</v>
      </c>
      <c r="CG114" t="str">
        <f t="shared" si="66"/>
        <v>FALSOSem valor</v>
      </c>
      <c r="CH114">
        <f t="shared" si="55"/>
        <v>0</v>
      </c>
      <c r="CJ114" t="str">
        <f t="shared" si="56"/>
        <v>Preenchimento está OK</v>
      </c>
      <c r="CK114" t="e">
        <f t="shared" si="57"/>
        <v>#N/A</v>
      </c>
      <c r="CL114" t="b">
        <f t="shared" si="54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8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IF(Orçamento!BY121&gt;0,"Com valor","Sem valor")</f>
        <v>Sem valor</v>
      </c>
      <c r="BC115" t="str">
        <f>IF(Orçamento!BZ121&gt;0,"Com valor","Sem valor")</f>
        <v>Sem valor</v>
      </c>
      <c r="BD115" t="str">
        <f>IF(Orçamento!CA121&gt;0,"Com valor","Sem valor")</f>
        <v>Sem valor</v>
      </c>
      <c r="BE115" t="str">
        <f>IF(Orçamento!CB121&gt;0,"Com valor","Sem valor")</f>
        <v>Sem valor</v>
      </c>
      <c r="BF115" t="str">
        <f>IF(Orçamento!CC121&gt;0,"Com valor","Sem valor")</f>
        <v>Sem valor</v>
      </c>
      <c r="BG115" t="str">
        <f>IF(Orçamento!CD121&gt;0,"Com valor","Sem valor")</f>
        <v>Sem valor</v>
      </c>
      <c r="BH115" t="str">
        <f>IF(Orçamento!CE121&gt;0,"Com valor","Sem valor")</f>
        <v>Sem valor</v>
      </c>
      <c r="BI115" t="str">
        <f>IF(Orçamento!AI119&gt;0,"Com valor","Sem valor")</f>
        <v>Sem valor</v>
      </c>
      <c r="BJ115" t="str">
        <f>IF(Orçamento!CG121&gt;0,"Com valor","Sem valor")</f>
        <v>Sem valor</v>
      </c>
      <c r="BK115" t="str">
        <f>IF(Orçamento!CH121&gt;0,"Com valor","Sem valor")</f>
        <v>Sem valor</v>
      </c>
      <c r="BL115" t="str">
        <f>IF(Orçamento!CI121&gt;0,"Com valor","Sem valor")</f>
        <v>Sem valor</v>
      </c>
      <c r="BM115" t="str">
        <f>IF(Orçamento!CJ121&gt;0,"Com valor","Sem valor")</f>
        <v>Sem valor</v>
      </c>
      <c r="BN115" t="str">
        <f>IF(Orçamento!CK121&gt;0,"Com valor","Sem valor")</f>
        <v>Sem valor</v>
      </c>
      <c r="BO115" t="str">
        <f>IF(Orçamento!CL121&gt;0,"Com valor","Sem valor")</f>
        <v>Sem valor</v>
      </c>
      <c r="BP115" t="str">
        <f>IF(Orçamento!CM121&gt;0,"Com valor","Sem valor")</f>
        <v>Sem valor</v>
      </c>
      <c r="BR115" t="str">
        <f t="shared" si="46"/>
        <v>FALSOSem valor</v>
      </c>
      <c r="BS115" t="str">
        <f t="shared" si="47"/>
        <v>FALSOSem valor</v>
      </c>
      <c r="BT115" t="str">
        <f t="shared" si="48"/>
        <v>FALSOSem valor</v>
      </c>
      <c r="BU115" t="str">
        <f t="shared" si="49"/>
        <v>FALSOSem valor</v>
      </c>
      <c r="BV115" t="str">
        <f t="shared" si="50"/>
        <v>FALSOSem valor</v>
      </c>
      <c r="BW115" t="str">
        <f t="shared" si="51"/>
        <v>FALSOSem valor</v>
      </c>
      <c r="BX115" t="str">
        <f t="shared" si="52"/>
        <v>FALSOSem valor</v>
      </c>
      <c r="BY115" t="str">
        <f t="shared" si="53"/>
        <v>FALSOSem valor</v>
      </c>
      <c r="BZ115" t="str">
        <f t="shared" si="59"/>
        <v>FALSOSem valor</v>
      </c>
      <c r="CA115" t="str">
        <f t="shared" si="60"/>
        <v>FALSOSem valor</v>
      </c>
      <c r="CB115" t="str">
        <f t="shared" si="61"/>
        <v>FALSOSem valor</v>
      </c>
      <c r="CC115" t="str">
        <f t="shared" si="62"/>
        <v>FALSOSem valor</v>
      </c>
      <c r="CD115" t="str">
        <f t="shared" si="63"/>
        <v>FALSOSem valor</v>
      </c>
      <c r="CE115" t="str">
        <f t="shared" si="64"/>
        <v>FALSOSem valor</v>
      </c>
      <c r="CF115" t="str">
        <f t="shared" si="65"/>
        <v>FALSOSem valor</v>
      </c>
      <c r="CG115" t="str">
        <f t="shared" si="66"/>
        <v>FALSOSem valor</v>
      </c>
      <c r="CH115">
        <f t="shared" si="55"/>
        <v>0</v>
      </c>
      <c r="CJ115" t="str">
        <f t="shared" si="56"/>
        <v>Preenchimento está OK</v>
      </c>
      <c r="CK115" t="e">
        <f t="shared" si="57"/>
        <v>#N/A</v>
      </c>
      <c r="CL115" t="b">
        <f t="shared" si="54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8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IF(Orçamento!BY122&gt;0,"Com valor","Sem valor")</f>
        <v>Sem valor</v>
      </c>
      <c r="BC116" t="str">
        <f>IF(Orçamento!BZ122&gt;0,"Com valor","Sem valor")</f>
        <v>Sem valor</v>
      </c>
      <c r="BD116" t="str">
        <f>IF(Orçamento!CA122&gt;0,"Com valor","Sem valor")</f>
        <v>Sem valor</v>
      </c>
      <c r="BE116" t="str">
        <f>IF(Orçamento!CB122&gt;0,"Com valor","Sem valor")</f>
        <v>Sem valor</v>
      </c>
      <c r="BF116" t="str">
        <f>IF(Orçamento!CC122&gt;0,"Com valor","Sem valor")</f>
        <v>Sem valor</v>
      </c>
      <c r="BG116" t="str">
        <f>IF(Orçamento!CD122&gt;0,"Com valor","Sem valor")</f>
        <v>Sem valor</v>
      </c>
      <c r="BH116" t="str">
        <f>IF(Orçamento!CE122&gt;0,"Com valor","Sem valor")</f>
        <v>Sem valor</v>
      </c>
      <c r="BI116" t="str">
        <f>IF(Orçamento!AI120&gt;0,"Com valor","Sem valor")</f>
        <v>Sem valor</v>
      </c>
      <c r="BJ116" t="str">
        <f>IF(Orçamento!CG122&gt;0,"Com valor","Sem valor")</f>
        <v>Sem valor</v>
      </c>
      <c r="BK116" t="str">
        <f>IF(Orçamento!CH122&gt;0,"Com valor","Sem valor")</f>
        <v>Sem valor</v>
      </c>
      <c r="BL116" t="str">
        <f>IF(Orçamento!CI122&gt;0,"Com valor","Sem valor")</f>
        <v>Sem valor</v>
      </c>
      <c r="BM116" t="str">
        <f>IF(Orçamento!CJ122&gt;0,"Com valor","Sem valor")</f>
        <v>Sem valor</v>
      </c>
      <c r="BN116" t="str">
        <f>IF(Orçamento!CK122&gt;0,"Com valor","Sem valor")</f>
        <v>Sem valor</v>
      </c>
      <c r="BO116" t="str">
        <f>IF(Orçamento!CL122&gt;0,"Com valor","Sem valor")</f>
        <v>Sem valor</v>
      </c>
      <c r="BP116" t="str">
        <f>IF(Orçamento!CM122&gt;0,"Com valor","Sem valor")</f>
        <v>Sem valor</v>
      </c>
      <c r="BR116" t="str">
        <f t="shared" si="46"/>
        <v>FALSOSem valor</v>
      </c>
      <c r="BS116" t="str">
        <f t="shared" si="47"/>
        <v>FALSOSem valor</v>
      </c>
      <c r="BT116" t="str">
        <f t="shared" si="48"/>
        <v>FALSOSem valor</v>
      </c>
      <c r="BU116" t="str">
        <f t="shared" si="49"/>
        <v>FALSOSem valor</v>
      </c>
      <c r="BV116" t="str">
        <f t="shared" si="50"/>
        <v>FALSOSem valor</v>
      </c>
      <c r="BW116" t="str">
        <f t="shared" si="51"/>
        <v>FALSOSem valor</v>
      </c>
      <c r="BX116" t="str">
        <f t="shared" si="52"/>
        <v>FALSOSem valor</v>
      </c>
      <c r="BY116" t="str">
        <f t="shared" si="53"/>
        <v>FALSOSem valor</v>
      </c>
      <c r="BZ116" t="str">
        <f t="shared" si="59"/>
        <v>FALSOSem valor</v>
      </c>
      <c r="CA116" t="str">
        <f t="shared" si="60"/>
        <v>FALSOSem valor</v>
      </c>
      <c r="CB116" t="str">
        <f t="shared" si="61"/>
        <v>FALSOSem valor</v>
      </c>
      <c r="CC116" t="str">
        <f t="shared" si="62"/>
        <v>FALSOSem valor</v>
      </c>
      <c r="CD116" t="str">
        <f t="shared" si="63"/>
        <v>FALSOSem valor</v>
      </c>
      <c r="CE116" t="str">
        <f t="shared" si="64"/>
        <v>FALSOSem valor</v>
      </c>
      <c r="CF116" t="str">
        <f t="shared" si="65"/>
        <v>FALSOSem valor</v>
      </c>
      <c r="CG116" t="str">
        <f t="shared" si="66"/>
        <v>FALSOSem valor</v>
      </c>
      <c r="CH116">
        <f t="shared" si="55"/>
        <v>0</v>
      </c>
      <c r="CJ116" t="str">
        <f t="shared" si="56"/>
        <v>Preenchimento está OK</v>
      </c>
      <c r="CK116" t="e">
        <f t="shared" si="57"/>
        <v>#N/A</v>
      </c>
      <c r="CL116" t="b">
        <f t="shared" si="54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8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IF(Orçamento!BY123&gt;0,"Com valor","Sem valor")</f>
        <v>Sem valor</v>
      </c>
      <c r="BC117" t="str">
        <f>IF(Orçamento!BZ123&gt;0,"Com valor","Sem valor")</f>
        <v>Sem valor</v>
      </c>
      <c r="BD117" t="str">
        <f>IF(Orçamento!CA123&gt;0,"Com valor","Sem valor")</f>
        <v>Sem valor</v>
      </c>
      <c r="BE117" t="str">
        <f>IF(Orçamento!CB123&gt;0,"Com valor","Sem valor")</f>
        <v>Sem valor</v>
      </c>
      <c r="BF117" t="str">
        <f>IF(Orçamento!CC123&gt;0,"Com valor","Sem valor")</f>
        <v>Sem valor</v>
      </c>
      <c r="BG117" t="str">
        <f>IF(Orçamento!CD123&gt;0,"Com valor","Sem valor")</f>
        <v>Sem valor</v>
      </c>
      <c r="BH117" t="str">
        <f>IF(Orçamento!CE123&gt;0,"Com valor","Sem valor")</f>
        <v>Sem valor</v>
      </c>
      <c r="BI117" t="str">
        <f>IF(Orçamento!AI121&gt;0,"Com valor","Sem valor")</f>
        <v>Sem valor</v>
      </c>
      <c r="BJ117" t="str">
        <f>IF(Orçamento!CG123&gt;0,"Com valor","Sem valor")</f>
        <v>Sem valor</v>
      </c>
      <c r="BK117" t="str">
        <f>IF(Orçamento!CH123&gt;0,"Com valor","Sem valor")</f>
        <v>Sem valor</v>
      </c>
      <c r="BL117" t="str">
        <f>IF(Orçamento!CI123&gt;0,"Com valor","Sem valor")</f>
        <v>Sem valor</v>
      </c>
      <c r="BM117" t="str">
        <f>IF(Orçamento!CJ123&gt;0,"Com valor","Sem valor")</f>
        <v>Sem valor</v>
      </c>
      <c r="BN117" t="str">
        <f>IF(Orçamento!CK123&gt;0,"Com valor","Sem valor")</f>
        <v>Sem valor</v>
      </c>
      <c r="BO117" t="str">
        <f>IF(Orçamento!CL123&gt;0,"Com valor","Sem valor")</f>
        <v>Sem valor</v>
      </c>
      <c r="BP117" t="str">
        <f>IF(Orçamento!CM123&gt;0,"Com valor","Sem valor")</f>
        <v>Sem valor</v>
      </c>
      <c r="BR117" t="str">
        <f t="shared" si="46"/>
        <v>FALSOSem valor</v>
      </c>
      <c r="BS117" t="str">
        <f t="shared" si="47"/>
        <v>FALSOSem valor</v>
      </c>
      <c r="BT117" t="str">
        <f t="shared" si="48"/>
        <v>FALSOSem valor</v>
      </c>
      <c r="BU117" t="str">
        <f t="shared" si="49"/>
        <v>FALSOSem valor</v>
      </c>
      <c r="BV117" t="str">
        <f t="shared" si="50"/>
        <v>FALSOSem valor</v>
      </c>
      <c r="BW117" t="str">
        <f t="shared" si="51"/>
        <v>FALSOSem valor</v>
      </c>
      <c r="BX117" t="str">
        <f t="shared" si="52"/>
        <v>FALSOSem valor</v>
      </c>
      <c r="BY117" t="str">
        <f t="shared" si="53"/>
        <v>FALSOSem valor</v>
      </c>
      <c r="BZ117" t="str">
        <f t="shared" si="59"/>
        <v>FALSOSem valor</v>
      </c>
      <c r="CA117" t="str">
        <f t="shared" si="60"/>
        <v>FALSOSem valor</v>
      </c>
      <c r="CB117" t="str">
        <f t="shared" si="61"/>
        <v>FALSOSem valor</v>
      </c>
      <c r="CC117" t="str">
        <f t="shared" si="62"/>
        <v>FALSOSem valor</v>
      </c>
      <c r="CD117" t="str">
        <f t="shared" si="63"/>
        <v>FALSOSem valor</v>
      </c>
      <c r="CE117" t="str">
        <f t="shared" si="64"/>
        <v>FALSOSem valor</v>
      </c>
      <c r="CF117" t="str">
        <f t="shared" si="65"/>
        <v>FALSOSem valor</v>
      </c>
      <c r="CG117" t="str">
        <f t="shared" si="66"/>
        <v>FALSOSem valor</v>
      </c>
      <c r="CH117">
        <f t="shared" si="55"/>
        <v>0</v>
      </c>
      <c r="CJ117" t="str">
        <f t="shared" si="56"/>
        <v>Preenchimento está OK</v>
      </c>
      <c r="CK117" t="e">
        <f t="shared" si="57"/>
        <v>#N/A</v>
      </c>
      <c r="CL117" t="b">
        <f t="shared" si="54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8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IF(Orçamento!BY124&gt;0,"Com valor","Sem valor")</f>
        <v>Sem valor</v>
      </c>
      <c r="BC118" t="str">
        <f>IF(Orçamento!BZ124&gt;0,"Com valor","Sem valor")</f>
        <v>Sem valor</v>
      </c>
      <c r="BD118" t="str">
        <f>IF(Orçamento!CA124&gt;0,"Com valor","Sem valor")</f>
        <v>Sem valor</v>
      </c>
      <c r="BE118" t="str">
        <f>IF(Orçamento!CB124&gt;0,"Com valor","Sem valor")</f>
        <v>Sem valor</v>
      </c>
      <c r="BF118" t="str">
        <f>IF(Orçamento!CC124&gt;0,"Com valor","Sem valor")</f>
        <v>Sem valor</v>
      </c>
      <c r="BG118" t="str">
        <f>IF(Orçamento!CD124&gt;0,"Com valor","Sem valor")</f>
        <v>Sem valor</v>
      </c>
      <c r="BH118" t="str">
        <f>IF(Orçamento!CE124&gt;0,"Com valor","Sem valor")</f>
        <v>Sem valor</v>
      </c>
      <c r="BI118" t="str">
        <f>IF(Orçamento!AI122&gt;0,"Com valor","Sem valor")</f>
        <v>Sem valor</v>
      </c>
      <c r="BJ118" t="str">
        <f>IF(Orçamento!CG124&gt;0,"Com valor","Sem valor")</f>
        <v>Sem valor</v>
      </c>
      <c r="BK118" t="str">
        <f>IF(Orçamento!CH124&gt;0,"Com valor","Sem valor")</f>
        <v>Sem valor</v>
      </c>
      <c r="BL118" t="str">
        <f>IF(Orçamento!CI124&gt;0,"Com valor","Sem valor")</f>
        <v>Sem valor</v>
      </c>
      <c r="BM118" t="str">
        <f>IF(Orçamento!CJ124&gt;0,"Com valor","Sem valor")</f>
        <v>Sem valor</v>
      </c>
      <c r="BN118" t="str">
        <f>IF(Orçamento!CK124&gt;0,"Com valor","Sem valor")</f>
        <v>Sem valor</v>
      </c>
      <c r="BO118" t="str">
        <f>IF(Orçamento!CL124&gt;0,"Com valor","Sem valor")</f>
        <v>Sem valor</v>
      </c>
      <c r="BP118" t="str">
        <f>IF(Orçamento!CM124&gt;0,"Com valor","Sem valor")</f>
        <v>Sem valor</v>
      </c>
      <c r="BR118" t="str">
        <f t="shared" si="46"/>
        <v>FALSOSem valor</v>
      </c>
      <c r="BS118" t="str">
        <f t="shared" si="47"/>
        <v>FALSOSem valor</v>
      </c>
      <c r="BT118" t="str">
        <f t="shared" si="48"/>
        <v>FALSOSem valor</v>
      </c>
      <c r="BU118" t="str">
        <f t="shared" si="49"/>
        <v>FALSOSem valor</v>
      </c>
      <c r="BV118" t="str">
        <f t="shared" si="50"/>
        <v>FALSOSem valor</v>
      </c>
      <c r="BW118" t="str">
        <f t="shared" si="51"/>
        <v>FALSOSem valor</v>
      </c>
      <c r="BX118" t="str">
        <f t="shared" si="52"/>
        <v>FALSOSem valor</v>
      </c>
      <c r="BY118" t="str">
        <f t="shared" si="53"/>
        <v>FALSOSem valor</v>
      </c>
      <c r="BZ118" t="str">
        <f t="shared" si="59"/>
        <v>FALSOSem valor</v>
      </c>
      <c r="CA118" t="str">
        <f t="shared" si="60"/>
        <v>FALSOSem valor</v>
      </c>
      <c r="CB118" t="str">
        <f t="shared" si="61"/>
        <v>FALSOSem valor</v>
      </c>
      <c r="CC118" t="str">
        <f t="shared" si="62"/>
        <v>FALSOSem valor</v>
      </c>
      <c r="CD118" t="str">
        <f t="shared" si="63"/>
        <v>FALSOSem valor</v>
      </c>
      <c r="CE118" t="str">
        <f t="shared" si="64"/>
        <v>FALSOSem valor</v>
      </c>
      <c r="CF118" t="str">
        <f t="shared" si="65"/>
        <v>FALSOSem valor</v>
      </c>
      <c r="CG118" t="str">
        <f t="shared" si="66"/>
        <v>FALSOSem valor</v>
      </c>
      <c r="CH118">
        <f t="shared" si="55"/>
        <v>0</v>
      </c>
      <c r="CJ118" t="str">
        <f t="shared" si="56"/>
        <v>Preenchimento está OK</v>
      </c>
      <c r="CK118" t="e">
        <f t="shared" si="57"/>
        <v>#N/A</v>
      </c>
      <c r="CL118" t="b">
        <f t="shared" si="54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8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IF(Orçamento!BY125&gt;0,"Com valor","Sem valor")</f>
        <v>Sem valor</v>
      </c>
      <c r="BC119" t="str">
        <f>IF(Orçamento!BZ125&gt;0,"Com valor","Sem valor")</f>
        <v>Sem valor</v>
      </c>
      <c r="BD119" t="str">
        <f>IF(Orçamento!CA125&gt;0,"Com valor","Sem valor")</f>
        <v>Sem valor</v>
      </c>
      <c r="BE119" t="str">
        <f>IF(Orçamento!CB125&gt;0,"Com valor","Sem valor")</f>
        <v>Sem valor</v>
      </c>
      <c r="BF119" t="str">
        <f>IF(Orçamento!CC125&gt;0,"Com valor","Sem valor")</f>
        <v>Sem valor</v>
      </c>
      <c r="BG119" t="str">
        <f>IF(Orçamento!CD125&gt;0,"Com valor","Sem valor")</f>
        <v>Sem valor</v>
      </c>
      <c r="BH119" t="str">
        <f>IF(Orçamento!CE125&gt;0,"Com valor","Sem valor")</f>
        <v>Sem valor</v>
      </c>
      <c r="BI119" t="str">
        <f>IF(Orçamento!AI123&gt;0,"Com valor","Sem valor")</f>
        <v>Sem valor</v>
      </c>
      <c r="BJ119" t="str">
        <f>IF(Orçamento!CG125&gt;0,"Com valor","Sem valor")</f>
        <v>Sem valor</v>
      </c>
      <c r="BK119" t="str">
        <f>IF(Orçamento!CH125&gt;0,"Com valor","Sem valor")</f>
        <v>Sem valor</v>
      </c>
      <c r="BL119" t="str">
        <f>IF(Orçamento!CI125&gt;0,"Com valor","Sem valor")</f>
        <v>Sem valor</v>
      </c>
      <c r="BM119" t="str">
        <f>IF(Orçamento!CJ125&gt;0,"Com valor","Sem valor")</f>
        <v>Sem valor</v>
      </c>
      <c r="BN119" t="str">
        <f>IF(Orçamento!CK125&gt;0,"Com valor","Sem valor")</f>
        <v>Sem valor</v>
      </c>
      <c r="BO119" t="str">
        <f>IF(Orçamento!CL125&gt;0,"Com valor","Sem valor")</f>
        <v>Sem valor</v>
      </c>
      <c r="BP119" t="str">
        <f>IF(Orçamento!CM125&gt;0,"Com valor","Sem valor")</f>
        <v>Sem valor</v>
      </c>
      <c r="BR119" t="str">
        <f t="shared" si="46"/>
        <v>FALSOSem valor</v>
      </c>
      <c r="BS119" t="str">
        <f t="shared" si="47"/>
        <v>FALSOSem valor</v>
      </c>
      <c r="BT119" t="str">
        <f t="shared" si="48"/>
        <v>FALSOSem valor</v>
      </c>
      <c r="BU119" t="str">
        <f t="shared" si="49"/>
        <v>FALSOSem valor</v>
      </c>
      <c r="BV119" t="str">
        <f t="shared" si="50"/>
        <v>FALSOSem valor</v>
      </c>
      <c r="BW119" t="str">
        <f t="shared" si="51"/>
        <v>FALSOSem valor</v>
      </c>
      <c r="BX119" t="str">
        <f t="shared" si="52"/>
        <v>FALSOSem valor</v>
      </c>
      <c r="BY119" t="str">
        <f t="shared" si="53"/>
        <v>FALSOSem valor</v>
      </c>
      <c r="BZ119" t="str">
        <f t="shared" si="59"/>
        <v>FALSOSem valor</v>
      </c>
      <c r="CA119" t="str">
        <f t="shared" si="60"/>
        <v>FALSOSem valor</v>
      </c>
      <c r="CB119" t="str">
        <f t="shared" si="61"/>
        <v>FALSOSem valor</v>
      </c>
      <c r="CC119" t="str">
        <f t="shared" si="62"/>
        <v>FALSOSem valor</v>
      </c>
      <c r="CD119" t="str">
        <f t="shared" si="63"/>
        <v>FALSOSem valor</v>
      </c>
      <c r="CE119" t="str">
        <f t="shared" si="64"/>
        <v>FALSOSem valor</v>
      </c>
      <c r="CF119" t="str">
        <f t="shared" si="65"/>
        <v>FALSOSem valor</v>
      </c>
      <c r="CG119" t="str">
        <f t="shared" si="66"/>
        <v>FALSOSem valor</v>
      </c>
      <c r="CH119">
        <f t="shared" si="55"/>
        <v>0</v>
      </c>
      <c r="CJ119" t="str">
        <f t="shared" si="56"/>
        <v>Preenchimento está OK</v>
      </c>
      <c r="CK119" t="e">
        <f t="shared" si="57"/>
        <v>#N/A</v>
      </c>
      <c r="CL119" t="b">
        <f t="shared" si="54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8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IF(Orçamento!BY126&gt;0,"Com valor","Sem valor")</f>
        <v>Sem valor</v>
      </c>
      <c r="BC120" t="str">
        <f>IF(Orçamento!BZ126&gt;0,"Com valor","Sem valor")</f>
        <v>Sem valor</v>
      </c>
      <c r="BD120" t="str">
        <f>IF(Orçamento!CA126&gt;0,"Com valor","Sem valor")</f>
        <v>Sem valor</v>
      </c>
      <c r="BE120" t="str">
        <f>IF(Orçamento!CB126&gt;0,"Com valor","Sem valor")</f>
        <v>Sem valor</v>
      </c>
      <c r="BF120" t="str">
        <f>IF(Orçamento!CC126&gt;0,"Com valor","Sem valor")</f>
        <v>Sem valor</v>
      </c>
      <c r="BG120" t="str">
        <f>IF(Orçamento!CD126&gt;0,"Com valor","Sem valor")</f>
        <v>Sem valor</v>
      </c>
      <c r="BH120" t="str">
        <f>IF(Orçamento!CE126&gt;0,"Com valor","Sem valor")</f>
        <v>Sem valor</v>
      </c>
      <c r="BI120" t="str">
        <f>IF(Orçamento!AI124&gt;0,"Com valor","Sem valor")</f>
        <v>Sem valor</v>
      </c>
      <c r="BJ120" t="str">
        <f>IF(Orçamento!CG126&gt;0,"Com valor","Sem valor")</f>
        <v>Sem valor</v>
      </c>
      <c r="BK120" t="str">
        <f>IF(Orçamento!CH126&gt;0,"Com valor","Sem valor")</f>
        <v>Sem valor</v>
      </c>
      <c r="BL120" t="str">
        <f>IF(Orçamento!CI126&gt;0,"Com valor","Sem valor")</f>
        <v>Sem valor</v>
      </c>
      <c r="BM120" t="str">
        <f>IF(Orçamento!CJ126&gt;0,"Com valor","Sem valor")</f>
        <v>Sem valor</v>
      </c>
      <c r="BN120" t="str">
        <f>IF(Orçamento!CK126&gt;0,"Com valor","Sem valor")</f>
        <v>Sem valor</v>
      </c>
      <c r="BO120" t="str">
        <f>IF(Orçamento!CL126&gt;0,"Com valor","Sem valor")</f>
        <v>Sem valor</v>
      </c>
      <c r="BP120" t="str">
        <f>IF(Orçamento!CM126&gt;0,"Com valor","Sem valor")</f>
        <v>Sem valor</v>
      </c>
      <c r="BR120" t="str">
        <f t="shared" si="46"/>
        <v>FALSOSem valor</v>
      </c>
      <c r="BS120" t="str">
        <f t="shared" si="47"/>
        <v>FALSOSem valor</v>
      </c>
      <c r="BT120" t="str">
        <f t="shared" si="48"/>
        <v>FALSOSem valor</v>
      </c>
      <c r="BU120" t="str">
        <f t="shared" si="49"/>
        <v>FALSOSem valor</v>
      </c>
      <c r="BV120" t="str">
        <f t="shared" si="50"/>
        <v>FALSOSem valor</v>
      </c>
      <c r="BW120" t="str">
        <f t="shared" si="51"/>
        <v>FALSOSem valor</v>
      </c>
      <c r="BX120" t="str">
        <f t="shared" si="52"/>
        <v>FALSOSem valor</v>
      </c>
      <c r="BY120" t="str">
        <f t="shared" si="53"/>
        <v>FALSOSem valor</v>
      </c>
      <c r="BZ120" t="str">
        <f t="shared" si="59"/>
        <v>FALSOSem valor</v>
      </c>
      <c r="CA120" t="str">
        <f t="shared" si="60"/>
        <v>FALSOSem valor</v>
      </c>
      <c r="CB120" t="str">
        <f t="shared" si="61"/>
        <v>FALSOSem valor</v>
      </c>
      <c r="CC120" t="str">
        <f t="shared" si="62"/>
        <v>FALSOSem valor</v>
      </c>
      <c r="CD120" t="str">
        <f t="shared" si="63"/>
        <v>FALSOSem valor</v>
      </c>
      <c r="CE120" t="str">
        <f t="shared" si="64"/>
        <v>FALSOSem valor</v>
      </c>
      <c r="CF120" t="str">
        <f t="shared" si="65"/>
        <v>FALSOSem valor</v>
      </c>
      <c r="CG120" t="str">
        <f t="shared" si="66"/>
        <v>FALSOSem valor</v>
      </c>
      <c r="CH120">
        <f t="shared" si="55"/>
        <v>0</v>
      </c>
      <c r="CJ120" t="str">
        <f t="shared" si="56"/>
        <v>Preenchimento está OK</v>
      </c>
      <c r="CK120" t="e">
        <f t="shared" si="57"/>
        <v>#N/A</v>
      </c>
      <c r="CL120" t="b">
        <f t="shared" si="54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8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IF(Orçamento!BY127&gt;0,"Com valor","Sem valor")</f>
        <v>Sem valor</v>
      </c>
      <c r="BC121" t="str">
        <f>IF(Orçamento!BZ127&gt;0,"Com valor","Sem valor")</f>
        <v>Sem valor</v>
      </c>
      <c r="BD121" t="str">
        <f>IF(Orçamento!CA127&gt;0,"Com valor","Sem valor")</f>
        <v>Sem valor</v>
      </c>
      <c r="BE121" t="str">
        <f>IF(Orçamento!CB127&gt;0,"Com valor","Sem valor")</f>
        <v>Sem valor</v>
      </c>
      <c r="BF121" t="str">
        <f>IF(Orçamento!CC127&gt;0,"Com valor","Sem valor")</f>
        <v>Sem valor</v>
      </c>
      <c r="BG121" t="str">
        <f>IF(Orçamento!CD127&gt;0,"Com valor","Sem valor")</f>
        <v>Sem valor</v>
      </c>
      <c r="BH121" t="str">
        <f>IF(Orçamento!CE127&gt;0,"Com valor","Sem valor")</f>
        <v>Sem valor</v>
      </c>
      <c r="BI121" t="str">
        <f>IF(Orçamento!AI125&gt;0,"Com valor","Sem valor")</f>
        <v>Sem valor</v>
      </c>
      <c r="BJ121" t="str">
        <f>IF(Orçamento!CG127&gt;0,"Com valor","Sem valor")</f>
        <v>Sem valor</v>
      </c>
      <c r="BK121" t="str">
        <f>IF(Orçamento!CH127&gt;0,"Com valor","Sem valor")</f>
        <v>Sem valor</v>
      </c>
      <c r="BL121" t="str">
        <f>IF(Orçamento!CI127&gt;0,"Com valor","Sem valor")</f>
        <v>Sem valor</v>
      </c>
      <c r="BM121" t="str">
        <f>IF(Orçamento!CJ127&gt;0,"Com valor","Sem valor")</f>
        <v>Sem valor</v>
      </c>
      <c r="BN121" t="str">
        <f>IF(Orçamento!CK127&gt;0,"Com valor","Sem valor")</f>
        <v>Sem valor</v>
      </c>
      <c r="BO121" t="str">
        <f>IF(Orçamento!CL127&gt;0,"Com valor","Sem valor")</f>
        <v>Sem valor</v>
      </c>
      <c r="BP121" t="str">
        <f>IF(Orçamento!CM127&gt;0,"Com valor","Sem valor")</f>
        <v>Sem valor</v>
      </c>
      <c r="BR121" t="str">
        <f t="shared" si="46"/>
        <v>FALSOSem valor</v>
      </c>
      <c r="BS121" t="str">
        <f t="shared" si="47"/>
        <v>FALSOSem valor</v>
      </c>
      <c r="BT121" t="str">
        <f t="shared" si="48"/>
        <v>FALSOSem valor</v>
      </c>
      <c r="BU121" t="str">
        <f t="shared" si="49"/>
        <v>FALSOSem valor</v>
      </c>
      <c r="BV121" t="str">
        <f t="shared" si="50"/>
        <v>FALSOSem valor</v>
      </c>
      <c r="BW121" t="str">
        <f t="shared" si="51"/>
        <v>FALSOSem valor</v>
      </c>
      <c r="BX121" t="str">
        <f t="shared" si="52"/>
        <v>FALSOSem valor</v>
      </c>
      <c r="BY121" t="str">
        <f t="shared" si="53"/>
        <v>FALSOSem valor</v>
      </c>
      <c r="BZ121" t="str">
        <f t="shared" si="59"/>
        <v>FALSOSem valor</v>
      </c>
      <c r="CA121" t="str">
        <f t="shared" si="60"/>
        <v>FALSOSem valor</v>
      </c>
      <c r="CB121" t="str">
        <f t="shared" si="61"/>
        <v>FALSOSem valor</v>
      </c>
      <c r="CC121" t="str">
        <f t="shared" si="62"/>
        <v>FALSOSem valor</v>
      </c>
      <c r="CD121" t="str">
        <f t="shared" si="63"/>
        <v>FALSOSem valor</v>
      </c>
      <c r="CE121" t="str">
        <f t="shared" si="64"/>
        <v>FALSOSem valor</v>
      </c>
      <c r="CF121" t="str">
        <f t="shared" si="65"/>
        <v>FALSOSem valor</v>
      </c>
      <c r="CG121" t="str">
        <f t="shared" si="66"/>
        <v>FALSOSem valor</v>
      </c>
      <c r="CH121">
        <f t="shared" si="55"/>
        <v>0</v>
      </c>
      <c r="CJ121" t="str">
        <f t="shared" si="56"/>
        <v>Preenchimento está OK</v>
      </c>
      <c r="CK121" t="e">
        <f t="shared" si="57"/>
        <v>#N/A</v>
      </c>
      <c r="CL121" t="b">
        <f t="shared" si="54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8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IF(Orçamento!BY128&gt;0,"Com valor","Sem valor")</f>
        <v>Sem valor</v>
      </c>
      <c r="BC122" t="str">
        <f>IF(Orçamento!BZ128&gt;0,"Com valor","Sem valor")</f>
        <v>Sem valor</v>
      </c>
      <c r="BD122" t="str">
        <f>IF(Orçamento!CA128&gt;0,"Com valor","Sem valor")</f>
        <v>Sem valor</v>
      </c>
      <c r="BE122" t="str">
        <f>IF(Orçamento!CB128&gt;0,"Com valor","Sem valor")</f>
        <v>Sem valor</v>
      </c>
      <c r="BF122" t="str">
        <f>IF(Orçamento!CC128&gt;0,"Com valor","Sem valor")</f>
        <v>Sem valor</v>
      </c>
      <c r="BG122" t="str">
        <f>IF(Orçamento!CD128&gt;0,"Com valor","Sem valor")</f>
        <v>Sem valor</v>
      </c>
      <c r="BH122" t="str">
        <f>IF(Orçamento!CE128&gt;0,"Com valor","Sem valor")</f>
        <v>Sem valor</v>
      </c>
      <c r="BI122" t="str">
        <f>IF(Orçamento!AI126&gt;0,"Com valor","Sem valor")</f>
        <v>Sem valor</v>
      </c>
      <c r="BJ122" t="str">
        <f>IF(Orçamento!CG128&gt;0,"Com valor","Sem valor")</f>
        <v>Sem valor</v>
      </c>
      <c r="BK122" t="str">
        <f>IF(Orçamento!CH128&gt;0,"Com valor","Sem valor")</f>
        <v>Sem valor</v>
      </c>
      <c r="BL122" t="str">
        <f>IF(Orçamento!CI128&gt;0,"Com valor","Sem valor")</f>
        <v>Sem valor</v>
      </c>
      <c r="BM122" t="str">
        <f>IF(Orçamento!CJ128&gt;0,"Com valor","Sem valor")</f>
        <v>Sem valor</v>
      </c>
      <c r="BN122" t="str">
        <f>IF(Orçamento!CK128&gt;0,"Com valor","Sem valor")</f>
        <v>Sem valor</v>
      </c>
      <c r="BO122" t="str">
        <f>IF(Orçamento!CL128&gt;0,"Com valor","Sem valor")</f>
        <v>Sem valor</v>
      </c>
      <c r="BP122" t="str">
        <f>IF(Orçamento!CM128&gt;0,"Com valor","Sem valor")</f>
        <v>Sem valor</v>
      </c>
      <c r="BR122" t="str">
        <f t="shared" si="46"/>
        <v>FALSOSem valor</v>
      </c>
      <c r="BS122" t="str">
        <f t="shared" si="47"/>
        <v>FALSOSem valor</v>
      </c>
      <c r="BT122" t="str">
        <f t="shared" si="48"/>
        <v>FALSOSem valor</v>
      </c>
      <c r="BU122" t="str">
        <f t="shared" si="49"/>
        <v>FALSOSem valor</v>
      </c>
      <c r="BV122" t="str">
        <f t="shared" si="50"/>
        <v>FALSOSem valor</v>
      </c>
      <c r="BW122" t="str">
        <f t="shared" si="51"/>
        <v>FALSOSem valor</v>
      </c>
      <c r="BX122" t="str">
        <f t="shared" si="52"/>
        <v>FALSOSem valor</v>
      </c>
      <c r="BY122" t="str">
        <f t="shared" si="53"/>
        <v>FALSOSem valor</v>
      </c>
      <c r="BZ122" t="str">
        <f t="shared" si="59"/>
        <v>FALSOSem valor</v>
      </c>
      <c r="CA122" t="str">
        <f t="shared" si="60"/>
        <v>FALSOSem valor</v>
      </c>
      <c r="CB122" t="str">
        <f t="shared" si="61"/>
        <v>FALSOSem valor</v>
      </c>
      <c r="CC122" t="str">
        <f t="shared" si="62"/>
        <v>FALSOSem valor</v>
      </c>
      <c r="CD122" t="str">
        <f t="shared" si="63"/>
        <v>FALSOSem valor</v>
      </c>
      <c r="CE122" t="str">
        <f t="shared" si="64"/>
        <v>FALSOSem valor</v>
      </c>
      <c r="CF122" t="str">
        <f t="shared" si="65"/>
        <v>FALSOSem valor</v>
      </c>
      <c r="CG122" t="str">
        <f t="shared" si="66"/>
        <v>FALSOSem valor</v>
      </c>
      <c r="CH122">
        <f t="shared" si="55"/>
        <v>0</v>
      </c>
      <c r="CJ122" t="str">
        <f t="shared" si="56"/>
        <v>Preenchimento está OK</v>
      </c>
      <c r="CK122" t="e">
        <f t="shared" si="57"/>
        <v>#N/A</v>
      </c>
      <c r="CL122" t="b">
        <f t="shared" si="54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8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IF(Orçamento!BY129&gt;0,"Com valor","Sem valor")</f>
        <v>Sem valor</v>
      </c>
      <c r="BC123" t="str">
        <f>IF(Orçamento!BZ129&gt;0,"Com valor","Sem valor")</f>
        <v>Sem valor</v>
      </c>
      <c r="BD123" t="str">
        <f>IF(Orçamento!CA129&gt;0,"Com valor","Sem valor")</f>
        <v>Sem valor</v>
      </c>
      <c r="BE123" t="str">
        <f>IF(Orçamento!CB129&gt;0,"Com valor","Sem valor")</f>
        <v>Sem valor</v>
      </c>
      <c r="BF123" t="str">
        <f>IF(Orçamento!CC129&gt;0,"Com valor","Sem valor")</f>
        <v>Sem valor</v>
      </c>
      <c r="BG123" t="str">
        <f>IF(Orçamento!CD129&gt;0,"Com valor","Sem valor")</f>
        <v>Sem valor</v>
      </c>
      <c r="BH123" t="str">
        <f>IF(Orçamento!CE129&gt;0,"Com valor","Sem valor")</f>
        <v>Sem valor</v>
      </c>
      <c r="BI123" t="str">
        <f>IF(Orçamento!AI127&gt;0,"Com valor","Sem valor")</f>
        <v>Sem valor</v>
      </c>
      <c r="BJ123" t="str">
        <f>IF(Orçamento!CG129&gt;0,"Com valor","Sem valor")</f>
        <v>Sem valor</v>
      </c>
      <c r="BK123" t="str">
        <f>IF(Orçamento!CH129&gt;0,"Com valor","Sem valor")</f>
        <v>Sem valor</v>
      </c>
      <c r="BL123" t="str">
        <f>IF(Orçamento!CI129&gt;0,"Com valor","Sem valor")</f>
        <v>Sem valor</v>
      </c>
      <c r="BM123" t="str">
        <f>IF(Orçamento!CJ129&gt;0,"Com valor","Sem valor")</f>
        <v>Sem valor</v>
      </c>
      <c r="BN123" t="str">
        <f>IF(Orçamento!CK129&gt;0,"Com valor","Sem valor")</f>
        <v>Sem valor</v>
      </c>
      <c r="BO123" t="str">
        <f>IF(Orçamento!CL129&gt;0,"Com valor","Sem valor")</f>
        <v>Sem valor</v>
      </c>
      <c r="BP123" t="str">
        <f>IF(Orçamento!CM129&gt;0,"Com valor","Sem valor")</f>
        <v>Sem valor</v>
      </c>
      <c r="BR123" t="str">
        <f t="shared" si="46"/>
        <v>FALSOSem valor</v>
      </c>
      <c r="BS123" t="str">
        <f t="shared" si="47"/>
        <v>FALSOSem valor</v>
      </c>
      <c r="BT123" t="str">
        <f t="shared" si="48"/>
        <v>FALSOSem valor</v>
      </c>
      <c r="BU123" t="str">
        <f t="shared" si="49"/>
        <v>FALSOSem valor</v>
      </c>
      <c r="BV123" t="str">
        <f t="shared" si="50"/>
        <v>FALSOSem valor</v>
      </c>
      <c r="BW123" t="str">
        <f t="shared" si="51"/>
        <v>FALSOSem valor</v>
      </c>
      <c r="BX123" t="str">
        <f t="shared" si="52"/>
        <v>FALSOSem valor</v>
      </c>
      <c r="BY123" t="str">
        <f t="shared" si="53"/>
        <v>FALSOSem valor</v>
      </c>
      <c r="BZ123" t="str">
        <f t="shared" si="59"/>
        <v>FALSOSem valor</v>
      </c>
      <c r="CA123" t="str">
        <f t="shared" si="60"/>
        <v>FALSOSem valor</v>
      </c>
      <c r="CB123" t="str">
        <f t="shared" si="61"/>
        <v>FALSOSem valor</v>
      </c>
      <c r="CC123" t="str">
        <f t="shared" si="62"/>
        <v>FALSOSem valor</v>
      </c>
      <c r="CD123" t="str">
        <f t="shared" si="63"/>
        <v>FALSOSem valor</v>
      </c>
      <c r="CE123" t="str">
        <f t="shared" si="64"/>
        <v>FALSOSem valor</v>
      </c>
      <c r="CF123" t="str">
        <f t="shared" si="65"/>
        <v>FALSOSem valor</v>
      </c>
      <c r="CG123" t="str">
        <f t="shared" si="66"/>
        <v>FALSOSem valor</v>
      </c>
      <c r="CH123">
        <f t="shared" si="55"/>
        <v>0</v>
      </c>
      <c r="CJ123" t="str">
        <f t="shared" si="56"/>
        <v>Preenchimento está OK</v>
      </c>
      <c r="CK123" t="e">
        <f t="shared" si="57"/>
        <v>#N/A</v>
      </c>
      <c r="CL123" t="b">
        <f t="shared" si="54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8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IF(Orçamento!BY130&gt;0,"Com valor","Sem valor")</f>
        <v>Sem valor</v>
      </c>
      <c r="BC124" t="str">
        <f>IF(Orçamento!BZ130&gt;0,"Com valor","Sem valor")</f>
        <v>Sem valor</v>
      </c>
      <c r="BD124" t="str">
        <f>IF(Orçamento!CA130&gt;0,"Com valor","Sem valor")</f>
        <v>Sem valor</v>
      </c>
      <c r="BE124" t="str">
        <f>IF(Orçamento!CB130&gt;0,"Com valor","Sem valor")</f>
        <v>Sem valor</v>
      </c>
      <c r="BF124" t="str">
        <f>IF(Orçamento!CC130&gt;0,"Com valor","Sem valor")</f>
        <v>Sem valor</v>
      </c>
      <c r="BG124" t="str">
        <f>IF(Orçamento!CD130&gt;0,"Com valor","Sem valor")</f>
        <v>Sem valor</v>
      </c>
      <c r="BH124" t="str">
        <f>IF(Orçamento!CE130&gt;0,"Com valor","Sem valor")</f>
        <v>Sem valor</v>
      </c>
      <c r="BI124" t="str">
        <f>IF(Orçamento!AI128&gt;0,"Com valor","Sem valor")</f>
        <v>Sem valor</v>
      </c>
      <c r="BJ124" t="str">
        <f>IF(Orçamento!CG130&gt;0,"Com valor","Sem valor")</f>
        <v>Sem valor</v>
      </c>
      <c r="BK124" t="str">
        <f>IF(Orçamento!CH130&gt;0,"Com valor","Sem valor")</f>
        <v>Sem valor</v>
      </c>
      <c r="BL124" t="str">
        <f>IF(Orçamento!CI130&gt;0,"Com valor","Sem valor")</f>
        <v>Sem valor</v>
      </c>
      <c r="BM124" t="str">
        <f>IF(Orçamento!CJ130&gt;0,"Com valor","Sem valor")</f>
        <v>Sem valor</v>
      </c>
      <c r="BN124" t="str">
        <f>IF(Orçamento!CK130&gt;0,"Com valor","Sem valor")</f>
        <v>Sem valor</v>
      </c>
      <c r="BO124" t="str">
        <f>IF(Orçamento!CL130&gt;0,"Com valor","Sem valor")</f>
        <v>Sem valor</v>
      </c>
      <c r="BP124" t="str">
        <f>IF(Orçamento!CM130&gt;0,"Com valor","Sem valor")</f>
        <v>Sem valor</v>
      </c>
      <c r="BR124" t="str">
        <f t="shared" si="46"/>
        <v>FALSOSem valor</v>
      </c>
      <c r="BS124" t="str">
        <f t="shared" si="47"/>
        <v>FALSOSem valor</v>
      </c>
      <c r="BT124" t="str">
        <f t="shared" si="48"/>
        <v>FALSOSem valor</v>
      </c>
      <c r="BU124" t="str">
        <f t="shared" si="49"/>
        <v>FALSOSem valor</v>
      </c>
      <c r="BV124" t="str">
        <f t="shared" si="50"/>
        <v>FALSOSem valor</v>
      </c>
      <c r="BW124" t="str">
        <f t="shared" si="51"/>
        <v>FALSOSem valor</v>
      </c>
      <c r="BX124" t="str">
        <f t="shared" si="52"/>
        <v>FALSOSem valor</v>
      </c>
      <c r="BY124" t="str">
        <f t="shared" si="53"/>
        <v>FALSOSem valor</v>
      </c>
      <c r="BZ124" t="str">
        <f t="shared" si="59"/>
        <v>FALSOSem valor</v>
      </c>
      <c r="CA124" t="str">
        <f t="shared" si="60"/>
        <v>FALSOSem valor</v>
      </c>
      <c r="CB124" t="str">
        <f t="shared" si="61"/>
        <v>FALSOSem valor</v>
      </c>
      <c r="CC124" t="str">
        <f t="shared" si="62"/>
        <v>FALSOSem valor</v>
      </c>
      <c r="CD124" t="str">
        <f t="shared" si="63"/>
        <v>FALSOSem valor</v>
      </c>
      <c r="CE124" t="str">
        <f t="shared" si="64"/>
        <v>FALSOSem valor</v>
      </c>
      <c r="CF124" t="str">
        <f t="shared" si="65"/>
        <v>FALSOSem valor</v>
      </c>
      <c r="CG124" t="str">
        <f t="shared" si="66"/>
        <v>FALSOSem valor</v>
      </c>
      <c r="CH124">
        <f t="shared" si="55"/>
        <v>0</v>
      </c>
      <c r="CJ124" t="str">
        <f t="shared" si="56"/>
        <v>Preenchimento está OK</v>
      </c>
      <c r="CK124" t="e">
        <f t="shared" si="57"/>
        <v>#N/A</v>
      </c>
      <c r="CL124" t="b">
        <f t="shared" si="54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8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IF(Orçamento!BY131&gt;0,"Com valor","Sem valor")</f>
        <v>Sem valor</v>
      </c>
      <c r="BC125" t="str">
        <f>IF(Orçamento!BZ131&gt;0,"Com valor","Sem valor")</f>
        <v>Sem valor</v>
      </c>
      <c r="BD125" t="str">
        <f>IF(Orçamento!CA131&gt;0,"Com valor","Sem valor")</f>
        <v>Sem valor</v>
      </c>
      <c r="BE125" t="str">
        <f>IF(Orçamento!CB131&gt;0,"Com valor","Sem valor")</f>
        <v>Sem valor</v>
      </c>
      <c r="BF125" t="str">
        <f>IF(Orçamento!CC131&gt;0,"Com valor","Sem valor")</f>
        <v>Sem valor</v>
      </c>
      <c r="BG125" t="str">
        <f>IF(Orçamento!CD131&gt;0,"Com valor","Sem valor")</f>
        <v>Sem valor</v>
      </c>
      <c r="BH125" t="str">
        <f>IF(Orçamento!CE131&gt;0,"Com valor","Sem valor")</f>
        <v>Sem valor</v>
      </c>
      <c r="BI125" t="str">
        <f>IF(Orçamento!AI129&gt;0,"Com valor","Sem valor")</f>
        <v>Sem valor</v>
      </c>
      <c r="BJ125" t="str">
        <f>IF(Orçamento!CG131&gt;0,"Com valor","Sem valor")</f>
        <v>Sem valor</v>
      </c>
      <c r="BK125" t="str">
        <f>IF(Orçamento!CH131&gt;0,"Com valor","Sem valor")</f>
        <v>Sem valor</v>
      </c>
      <c r="BL125" t="str">
        <f>IF(Orçamento!CI131&gt;0,"Com valor","Sem valor")</f>
        <v>Sem valor</v>
      </c>
      <c r="BM125" t="str">
        <f>IF(Orçamento!CJ131&gt;0,"Com valor","Sem valor")</f>
        <v>Sem valor</v>
      </c>
      <c r="BN125" t="str">
        <f>IF(Orçamento!CK131&gt;0,"Com valor","Sem valor")</f>
        <v>Sem valor</v>
      </c>
      <c r="BO125" t="str">
        <f>IF(Orçamento!CL131&gt;0,"Com valor","Sem valor")</f>
        <v>Sem valor</v>
      </c>
      <c r="BP125" t="str">
        <f>IF(Orçamento!CM131&gt;0,"Com valor","Sem valor")</f>
        <v>Sem valor</v>
      </c>
      <c r="BR125" t="str">
        <f t="shared" si="46"/>
        <v>FALSOSem valor</v>
      </c>
      <c r="BS125" t="str">
        <f t="shared" si="47"/>
        <v>FALSOSem valor</v>
      </c>
      <c r="BT125" t="str">
        <f t="shared" si="48"/>
        <v>FALSOSem valor</v>
      </c>
      <c r="BU125" t="str">
        <f t="shared" si="49"/>
        <v>FALSOSem valor</v>
      </c>
      <c r="BV125" t="str">
        <f t="shared" si="50"/>
        <v>FALSOSem valor</v>
      </c>
      <c r="BW125" t="str">
        <f t="shared" si="51"/>
        <v>FALSOSem valor</v>
      </c>
      <c r="BX125" t="str">
        <f t="shared" si="52"/>
        <v>FALSOSem valor</v>
      </c>
      <c r="BY125" t="str">
        <f t="shared" si="53"/>
        <v>FALSOSem valor</v>
      </c>
      <c r="BZ125" t="str">
        <f t="shared" si="59"/>
        <v>FALSOSem valor</v>
      </c>
      <c r="CA125" t="str">
        <f t="shared" si="60"/>
        <v>FALSOSem valor</v>
      </c>
      <c r="CB125" t="str">
        <f t="shared" si="61"/>
        <v>FALSOSem valor</v>
      </c>
      <c r="CC125" t="str">
        <f t="shared" si="62"/>
        <v>FALSOSem valor</v>
      </c>
      <c r="CD125" t="str">
        <f t="shared" si="63"/>
        <v>FALSOSem valor</v>
      </c>
      <c r="CE125" t="str">
        <f t="shared" si="64"/>
        <v>FALSOSem valor</v>
      </c>
      <c r="CF125" t="str">
        <f t="shared" si="65"/>
        <v>FALSOSem valor</v>
      </c>
      <c r="CG125" t="str">
        <f t="shared" si="66"/>
        <v>FALSOSem valor</v>
      </c>
      <c r="CH125">
        <f t="shared" si="55"/>
        <v>0</v>
      </c>
      <c r="CJ125" t="str">
        <f t="shared" si="56"/>
        <v>Preenchimento está OK</v>
      </c>
      <c r="CK125" t="e">
        <f t="shared" si="57"/>
        <v>#N/A</v>
      </c>
      <c r="CL125" t="b">
        <f t="shared" si="54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8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IF(Orçamento!BY132&gt;0,"Com valor","Sem valor")</f>
        <v>Sem valor</v>
      </c>
      <c r="BC126" t="str">
        <f>IF(Orçamento!BZ132&gt;0,"Com valor","Sem valor")</f>
        <v>Sem valor</v>
      </c>
      <c r="BD126" t="str">
        <f>IF(Orçamento!CA132&gt;0,"Com valor","Sem valor")</f>
        <v>Sem valor</v>
      </c>
      <c r="BE126" t="str">
        <f>IF(Orçamento!CB132&gt;0,"Com valor","Sem valor")</f>
        <v>Sem valor</v>
      </c>
      <c r="BF126" t="str">
        <f>IF(Orçamento!CC132&gt;0,"Com valor","Sem valor")</f>
        <v>Sem valor</v>
      </c>
      <c r="BG126" t="str">
        <f>IF(Orçamento!CD132&gt;0,"Com valor","Sem valor")</f>
        <v>Sem valor</v>
      </c>
      <c r="BH126" t="str">
        <f>IF(Orçamento!CE132&gt;0,"Com valor","Sem valor")</f>
        <v>Sem valor</v>
      </c>
      <c r="BI126" t="str">
        <f>IF(Orçamento!AI130&gt;0,"Com valor","Sem valor")</f>
        <v>Sem valor</v>
      </c>
      <c r="BJ126" t="str">
        <f>IF(Orçamento!CG132&gt;0,"Com valor","Sem valor")</f>
        <v>Sem valor</v>
      </c>
      <c r="BK126" t="str">
        <f>IF(Orçamento!CH132&gt;0,"Com valor","Sem valor")</f>
        <v>Sem valor</v>
      </c>
      <c r="BL126" t="str">
        <f>IF(Orçamento!CI132&gt;0,"Com valor","Sem valor")</f>
        <v>Sem valor</v>
      </c>
      <c r="BM126" t="str">
        <f>IF(Orçamento!CJ132&gt;0,"Com valor","Sem valor")</f>
        <v>Sem valor</v>
      </c>
      <c r="BN126" t="str">
        <f>IF(Orçamento!CK132&gt;0,"Com valor","Sem valor")</f>
        <v>Sem valor</v>
      </c>
      <c r="BO126" t="str">
        <f>IF(Orçamento!CL132&gt;0,"Com valor","Sem valor")</f>
        <v>Sem valor</v>
      </c>
      <c r="BP126" t="str">
        <f>IF(Orçamento!CM132&gt;0,"Com valor","Sem valor")</f>
        <v>Sem valor</v>
      </c>
      <c r="BR126" t="str">
        <f t="shared" si="46"/>
        <v>FALSOSem valor</v>
      </c>
      <c r="BS126" t="str">
        <f t="shared" si="47"/>
        <v>FALSOSem valor</v>
      </c>
      <c r="BT126" t="str">
        <f t="shared" si="48"/>
        <v>FALSOSem valor</v>
      </c>
      <c r="BU126" t="str">
        <f t="shared" si="49"/>
        <v>FALSOSem valor</v>
      </c>
      <c r="BV126" t="str">
        <f t="shared" si="50"/>
        <v>FALSOSem valor</v>
      </c>
      <c r="BW126" t="str">
        <f t="shared" si="51"/>
        <v>FALSOSem valor</v>
      </c>
      <c r="BX126" t="str">
        <f t="shared" si="52"/>
        <v>FALSOSem valor</v>
      </c>
      <c r="BY126" t="str">
        <f t="shared" si="53"/>
        <v>FALSOSem valor</v>
      </c>
      <c r="BZ126" t="str">
        <f t="shared" si="59"/>
        <v>FALSOSem valor</v>
      </c>
      <c r="CA126" t="str">
        <f t="shared" si="60"/>
        <v>FALSOSem valor</v>
      </c>
      <c r="CB126" t="str">
        <f t="shared" si="61"/>
        <v>FALSOSem valor</v>
      </c>
      <c r="CC126" t="str">
        <f t="shared" si="62"/>
        <v>FALSOSem valor</v>
      </c>
      <c r="CD126" t="str">
        <f t="shared" si="63"/>
        <v>FALSOSem valor</v>
      </c>
      <c r="CE126" t="str">
        <f t="shared" si="64"/>
        <v>FALSOSem valor</v>
      </c>
      <c r="CF126" t="str">
        <f t="shared" si="65"/>
        <v>FALSOSem valor</v>
      </c>
      <c r="CG126" t="str">
        <f t="shared" si="66"/>
        <v>FALSOSem valor</v>
      </c>
      <c r="CH126">
        <f t="shared" si="55"/>
        <v>0</v>
      </c>
      <c r="CJ126" t="str">
        <f t="shared" si="56"/>
        <v>Preenchimento está OK</v>
      </c>
      <c r="CK126" t="e">
        <f t="shared" si="57"/>
        <v>#N/A</v>
      </c>
      <c r="CL126" t="b">
        <f t="shared" si="54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8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IF(Orçamento!BY133&gt;0,"Com valor","Sem valor")</f>
        <v>Sem valor</v>
      </c>
      <c r="BC127" t="str">
        <f>IF(Orçamento!BZ133&gt;0,"Com valor","Sem valor")</f>
        <v>Sem valor</v>
      </c>
      <c r="BD127" t="str">
        <f>IF(Orçamento!CA133&gt;0,"Com valor","Sem valor")</f>
        <v>Sem valor</v>
      </c>
      <c r="BE127" t="str">
        <f>IF(Orçamento!CB133&gt;0,"Com valor","Sem valor")</f>
        <v>Sem valor</v>
      </c>
      <c r="BF127" t="str">
        <f>IF(Orçamento!CC133&gt;0,"Com valor","Sem valor")</f>
        <v>Sem valor</v>
      </c>
      <c r="BG127" t="str">
        <f>IF(Orçamento!CD133&gt;0,"Com valor","Sem valor")</f>
        <v>Sem valor</v>
      </c>
      <c r="BH127" t="str">
        <f>IF(Orçamento!CE133&gt;0,"Com valor","Sem valor")</f>
        <v>Sem valor</v>
      </c>
      <c r="BI127" t="str">
        <f>IF(Orçamento!AI131&gt;0,"Com valor","Sem valor")</f>
        <v>Sem valor</v>
      </c>
      <c r="BJ127" t="str">
        <f>IF(Orçamento!CG133&gt;0,"Com valor","Sem valor")</f>
        <v>Sem valor</v>
      </c>
      <c r="BK127" t="str">
        <f>IF(Orçamento!CH133&gt;0,"Com valor","Sem valor")</f>
        <v>Sem valor</v>
      </c>
      <c r="BL127" t="str">
        <f>IF(Orçamento!CI133&gt;0,"Com valor","Sem valor")</f>
        <v>Sem valor</v>
      </c>
      <c r="BM127" t="str">
        <f>IF(Orçamento!CJ133&gt;0,"Com valor","Sem valor")</f>
        <v>Sem valor</v>
      </c>
      <c r="BN127" t="str">
        <f>IF(Orçamento!CK133&gt;0,"Com valor","Sem valor")</f>
        <v>Sem valor</v>
      </c>
      <c r="BO127" t="str">
        <f>IF(Orçamento!CL133&gt;0,"Com valor","Sem valor")</f>
        <v>Sem valor</v>
      </c>
      <c r="BP127" t="str">
        <f>IF(Orçamento!CM133&gt;0,"Com valor","Sem valor")</f>
        <v>Sem valor</v>
      </c>
      <c r="BR127" t="str">
        <f t="shared" si="46"/>
        <v>FALSOSem valor</v>
      </c>
      <c r="BS127" t="str">
        <f t="shared" si="47"/>
        <v>FALSOSem valor</v>
      </c>
      <c r="BT127" t="str">
        <f t="shared" si="48"/>
        <v>FALSOSem valor</v>
      </c>
      <c r="BU127" t="str">
        <f t="shared" si="49"/>
        <v>FALSOSem valor</v>
      </c>
      <c r="BV127" t="str">
        <f t="shared" si="50"/>
        <v>FALSOSem valor</v>
      </c>
      <c r="BW127" t="str">
        <f t="shared" si="51"/>
        <v>FALSOSem valor</v>
      </c>
      <c r="BX127" t="str">
        <f t="shared" si="52"/>
        <v>FALSOSem valor</v>
      </c>
      <c r="BY127" t="str">
        <f t="shared" si="53"/>
        <v>FALSOSem valor</v>
      </c>
      <c r="BZ127" t="str">
        <f t="shared" si="59"/>
        <v>FALSOSem valor</v>
      </c>
      <c r="CA127" t="str">
        <f t="shared" si="60"/>
        <v>FALSOSem valor</v>
      </c>
      <c r="CB127" t="str">
        <f t="shared" si="61"/>
        <v>FALSOSem valor</v>
      </c>
      <c r="CC127" t="str">
        <f t="shared" si="62"/>
        <v>FALSOSem valor</v>
      </c>
      <c r="CD127" t="str">
        <f t="shared" si="63"/>
        <v>FALSOSem valor</v>
      </c>
      <c r="CE127" t="str">
        <f t="shared" si="64"/>
        <v>FALSOSem valor</v>
      </c>
      <c r="CF127" t="str">
        <f t="shared" si="65"/>
        <v>FALSOSem valor</v>
      </c>
      <c r="CG127" t="str">
        <f t="shared" si="66"/>
        <v>FALSOSem valor</v>
      </c>
      <c r="CH127">
        <f t="shared" si="55"/>
        <v>0</v>
      </c>
      <c r="CJ127" t="str">
        <f t="shared" si="56"/>
        <v>Preenchimento está OK</v>
      </c>
      <c r="CK127" t="e">
        <f t="shared" si="57"/>
        <v>#N/A</v>
      </c>
      <c r="CL127" t="b">
        <f t="shared" si="54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8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IF(Orçamento!BY134&gt;0,"Com valor","Sem valor")</f>
        <v>Sem valor</v>
      </c>
      <c r="BC128" t="str">
        <f>IF(Orçamento!BZ134&gt;0,"Com valor","Sem valor")</f>
        <v>Sem valor</v>
      </c>
      <c r="BD128" t="str">
        <f>IF(Orçamento!CA134&gt;0,"Com valor","Sem valor")</f>
        <v>Sem valor</v>
      </c>
      <c r="BE128" t="str">
        <f>IF(Orçamento!CB134&gt;0,"Com valor","Sem valor")</f>
        <v>Sem valor</v>
      </c>
      <c r="BF128" t="str">
        <f>IF(Orçamento!CC134&gt;0,"Com valor","Sem valor")</f>
        <v>Sem valor</v>
      </c>
      <c r="BG128" t="str">
        <f>IF(Orçamento!CD134&gt;0,"Com valor","Sem valor")</f>
        <v>Sem valor</v>
      </c>
      <c r="BH128" t="str">
        <f>IF(Orçamento!CE134&gt;0,"Com valor","Sem valor")</f>
        <v>Sem valor</v>
      </c>
      <c r="BI128" t="str">
        <f>IF(Orçamento!AI132&gt;0,"Com valor","Sem valor")</f>
        <v>Sem valor</v>
      </c>
      <c r="BJ128" t="str">
        <f>IF(Orçamento!CG134&gt;0,"Com valor","Sem valor")</f>
        <v>Sem valor</v>
      </c>
      <c r="BK128" t="str">
        <f>IF(Orçamento!CH134&gt;0,"Com valor","Sem valor")</f>
        <v>Sem valor</v>
      </c>
      <c r="BL128" t="str">
        <f>IF(Orçamento!CI134&gt;0,"Com valor","Sem valor")</f>
        <v>Sem valor</v>
      </c>
      <c r="BM128" t="str">
        <f>IF(Orçamento!CJ134&gt;0,"Com valor","Sem valor")</f>
        <v>Sem valor</v>
      </c>
      <c r="BN128" t="str">
        <f>IF(Orçamento!CK134&gt;0,"Com valor","Sem valor")</f>
        <v>Sem valor</v>
      </c>
      <c r="BO128" t="str">
        <f>IF(Orçamento!CL134&gt;0,"Com valor","Sem valor")</f>
        <v>Sem valor</v>
      </c>
      <c r="BP128" t="str">
        <f>IF(Orçamento!CM134&gt;0,"Com valor","Sem valor")</f>
        <v>Sem valor</v>
      </c>
      <c r="BR128" t="str">
        <f t="shared" si="46"/>
        <v>FALSOSem valor</v>
      </c>
      <c r="BS128" t="str">
        <f t="shared" si="47"/>
        <v>FALSOSem valor</v>
      </c>
      <c r="BT128" t="str">
        <f t="shared" si="48"/>
        <v>FALSOSem valor</v>
      </c>
      <c r="BU128" t="str">
        <f t="shared" si="49"/>
        <v>FALSOSem valor</v>
      </c>
      <c r="BV128" t="str">
        <f t="shared" si="50"/>
        <v>FALSOSem valor</v>
      </c>
      <c r="BW128" t="str">
        <f t="shared" si="51"/>
        <v>FALSOSem valor</v>
      </c>
      <c r="BX128" t="str">
        <f t="shared" si="52"/>
        <v>FALSOSem valor</v>
      </c>
      <c r="BY128" t="str">
        <f t="shared" si="53"/>
        <v>FALSOSem valor</v>
      </c>
      <c r="BZ128" t="str">
        <f t="shared" si="59"/>
        <v>FALSOSem valor</v>
      </c>
      <c r="CA128" t="str">
        <f t="shared" si="60"/>
        <v>FALSOSem valor</v>
      </c>
      <c r="CB128" t="str">
        <f t="shared" si="61"/>
        <v>FALSOSem valor</v>
      </c>
      <c r="CC128" t="str">
        <f t="shared" si="62"/>
        <v>FALSOSem valor</v>
      </c>
      <c r="CD128" t="str">
        <f t="shared" si="63"/>
        <v>FALSOSem valor</v>
      </c>
      <c r="CE128" t="str">
        <f t="shared" si="64"/>
        <v>FALSOSem valor</v>
      </c>
      <c r="CF128" t="str">
        <f t="shared" si="65"/>
        <v>FALSOSem valor</v>
      </c>
      <c r="CG128" t="str">
        <f t="shared" si="66"/>
        <v>FALSOSem valor</v>
      </c>
      <c r="CH128">
        <f t="shared" si="55"/>
        <v>0</v>
      </c>
      <c r="CJ128" t="str">
        <f t="shared" si="56"/>
        <v>Preenchimento está OK</v>
      </c>
      <c r="CK128" t="e">
        <f t="shared" si="57"/>
        <v>#N/A</v>
      </c>
      <c r="CL128" t="b">
        <f t="shared" si="54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8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IF(Orçamento!BY135&gt;0,"Com valor","Sem valor")</f>
        <v>Sem valor</v>
      </c>
      <c r="BC129" t="str">
        <f>IF(Orçamento!BZ135&gt;0,"Com valor","Sem valor")</f>
        <v>Sem valor</v>
      </c>
      <c r="BD129" t="str">
        <f>IF(Orçamento!CA135&gt;0,"Com valor","Sem valor")</f>
        <v>Sem valor</v>
      </c>
      <c r="BE129" t="str">
        <f>IF(Orçamento!CB135&gt;0,"Com valor","Sem valor")</f>
        <v>Sem valor</v>
      </c>
      <c r="BF129" t="str">
        <f>IF(Orçamento!CC135&gt;0,"Com valor","Sem valor")</f>
        <v>Sem valor</v>
      </c>
      <c r="BG129" t="str">
        <f>IF(Orçamento!CD135&gt;0,"Com valor","Sem valor")</f>
        <v>Sem valor</v>
      </c>
      <c r="BH129" t="str">
        <f>IF(Orçamento!CE135&gt;0,"Com valor","Sem valor")</f>
        <v>Sem valor</v>
      </c>
      <c r="BI129" t="str">
        <f>IF(Orçamento!AI133&gt;0,"Com valor","Sem valor")</f>
        <v>Sem valor</v>
      </c>
      <c r="BJ129" t="str">
        <f>IF(Orçamento!CG135&gt;0,"Com valor","Sem valor")</f>
        <v>Sem valor</v>
      </c>
      <c r="BK129" t="str">
        <f>IF(Orçamento!CH135&gt;0,"Com valor","Sem valor")</f>
        <v>Sem valor</v>
      </c>
      <c r="BL129" t="str">
        <f>IF(Orçamento!CI135&gt;0,"Com valor","Sem valor")</f>
        <v>Sem valor</v>
      </c>
      <c r="BM129" t="str">
        <f>IF(Orçamento!CJ135&gt;0,"Com valor","Sem valor")</f>
        <v>Sem valor</v>
      </c>
      <c r="BN129" t="str">
        <f>IF(Orçamento!CK135&gt;0,"Com valor","Sem valor")</f>
        <v>Sem valor</v>
      </c>
      <c r="BO129" t="str">
        <f>IF(Orçamento!CL135&gt;0,"Com valor","Sem valor")</f>
        <v>Sem valor</v>
      </c>
      <c r="BP129" t="str">
        <f>IF(Orçamento!CM135&gt;0,"Com valor","Sem valor")</f>
        <v>Sem valor</v>
      </c>
      <c r="BR129" t="str">
        <f t="shared" si="46"/>
        <v>FALSOSem valor</v>
      </c>
      <c r="BS129" t="str">
        <f t="shared" si="47"/>
        <v>FALSOSem valor</v>
      </c>
      <c r="BT129" t="str">
        <f t="shared" si="48"/>
        <v>FALSOSem valor</v>
      </c>
      <c r="BU129" t="str">
        <f t="shared" si="49"/>
        <v>FALSOSem valor</v>
      </c>
      <c r="BV129" t="str">
        <f t="shared" si="50"/>
        <v>FALSOSem valor</v>
      </c>
      <c r="BW129" t="str">
        <f t="shared" si="51"/>
        <v>FALSOSem valor</v>
      </c>
      <c r="BX129" t="str">
        <f t="shared" si="52"/>
        <v>FALSOSem valor</v>
      </c>
      <c r="BY129" t="str">
        <f t="shared" si="53"/>
        <v>FALSOSem valor</v>
      </c>
      <c r="BZ129" t="str">
        <f t="shared" si="59"/>
        <v>FALSOSem valor</v>
      </c>
      <c r="CA129" t="str">
        <f t="shared" si="60"/>
        <v>FALSOSem valor</v>
      </c>
      <c r="CB129" t="str">
        <f t="shared" si="61"/>
        <v>FALSOSem valor</v>
      </c>
      <c r="CC129" t="str">
        <f t="shared" si="62"/>
        <v>FALSOSem valor</v>
      </c>
      <c r="CD129" t="str">
        <f t="shared" si="63"/>
        <v>FALSOSem valor</v>
      </c>
      <c r="CE129" t="str">
        <f t="shared" si="64"/>
        <v>FALSOSem valor</v>
      </c>
      <c r="CF129" t="str">
        <f t="shared" si="65"/>
        <v>FALSOSem valor</v>
      </c>
      <c r="CG129" t="str">
        <f t="shared" si="66"/>
        <v>FALSOSem valor</v>
      </c>
      <c r="CH129">
        <f t="shared" si="55"/>
        <v>0</v>
      </c>
      <c r="CJ129" t="str">
        <f t="shared" si="56"/>
        <v>Preenchimento está OK</v>
      </c>
      <c r="CK129" t="e">
        <f t="shared" si="57"/>
        <v>#N/A</v>
      </c>
      <c r="CL129" t="b">
        <f t="shared" si="54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8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IF(Orçamento!BY136&gt;0,"Com valor","Sem valor")</f>
        <v>Sem valor</v>
      </c>
      <c r="BC130" t="str">
        <f>IF(Orçamento!BZ136&gt;0,"Com valor","Sem valor")</f>
        <v>Sem valor</v>
      </c>
      <c r="BD130" t="str">
        <f>IF(Orçamento!CA136&gt;0,"Com valor","Sem valor")</f>
        <v>Sem valor</v>
      </c>
      <c r="BE130" t="str">
        <f>IF(Orçamento!CB136&gt;0,"Com valor","Sem valor")</f>
        <v>Sem valor</v>
      </c>
      <c r="BF130" t="str">
        <f>IF(Orçamento!CC136&gt;0,"Com valor","Sem valor")</f>
        <v>Sem valor</v>
      </c>
      <c r="BG130" t="str">
        <f>IF(Orçamento!CD136&gt;0,"Com valor","Sem valor")</f>
        <v>Sem valor</v>
      </c>
      <c r="BH130" t="str">
        <f>IF(Orçamento!CE136&gt;0,"Com valor","Sem valor")</f>
        <v>Sem valor</v>
      </c>
      <c r="BI130" t="str">
        <f>IF(Orçamento!AI134&gt;0,"Com valor","Sem valor")</f>
        <v>Sem valor</v>
      </c>
      <c r="BJ130" t="str">
        <f>IF(Orçamento!CG136&gt;0,"Com valor","Sem valor")</f>
        <v>Sem valor</v>
      </c>
      <c r="BK130" t="str">
        <f>IF(Orçamento!CH136&gt;0,"Com valor","Sem valor")</f>
        <v>Sem valor</v>
      </c>
      <c r="BL130" t="str">
        <f>IF(Orçamento!CI136&gt;0,"Com valor","Sem valor")</f>
        <v>Sem valor</v>
      </c>
      <c r="BM130" t="str">
        <f>IF(Orçamento!CJ136&gt;0,"Com valor","Sem valor")</f>
        <v>Sem valor</v>
      </c>
      <c r="BN130" t="str">
        <f>IF(Orçamento!CK136&gt;0,"Com valor","Sem valor")</f>
        <v>Sem valor</v>
      </c>
      <c r="BO130" t="str">
        <f>IF(Orçamento!CL136&gt;0,"Com valor","Sem valor")</f>
        <v>Sem valor</v>
      </c>
      <c r="BP130" t="str">
        <f>IF(Orçamento!CM136&gt;0,"Com valor","Sem valor")</f>
        <v>Sem valor</v>
      </c>
      <c r="BR130" t="str">
        <f t="shared" ref="BR130:BR193" si="67">AJ130&amp;BA130</f>
        <v>FALSOSem valor</v>
      </c>
      <c r="BS130" t="str">
        <f t="shared" ref="BS130:BS193" si="68">AK130&amp;BB130</f>
        <v>FALSOSem valor</v>
      </c>
      <c r="BT130" t="str">
        <f t="shared" ref="BT130:BT193" si="69">AL130&amp;BC130</f>
        <v>FALSOSem valor</v>
      </c>
      <c r="BU130" t="str">
        <f t="shared" ref="BU130:BU193" si="70">AM130&amp;BD130</f>
        <v>FALSOSem valor</v>
      </c>
      <c r="BV130" t="str">
        <f t="shared" ref="BV130:BV193" si="71">AN130&amp;BE130</f>
        <v>FALSOSem valor</v>
      </c>
      <c r="BW130" t="str">
        <f t="shared" ref="BW130:BW193" si="72">AO130&amp;BF130</f>
        <v>FALSOSem valor</v>
      </c>
      <c r="BX130" t="str">
        <f t="shared" ref="BX130:BX193" si="73">AP130&amp;BG130</f>
        <v>FALSOSem valor</v>
      </c>
      <c r="BY130" t="str">
        <f t="shared" ref="BY130:BY193" si="74">AQ130&amp;BH130</f>
        <v>FALSOSem valor</v>
      </c>
      <c r="BZ130" t="str">
        <f t="shared" si="59"/>
        <v>FALSOSem valor</v>
      </c>
      <c r="CA130" t="str">
        <f t="shared" si="60"/>
        <v>FALSOSem valor</v>
      </c>
      <c r="CB130" t="str">
        <f t="shared" si="61"/>
        <v>FALSOSem valor</v>
      </c>
      <c r="CC130" t="str">
        <f t="shared" si="62"/>
        <v>FALSOSem valor</v>
      </c>
      <c r="CD130" t="str">
        <f t="shared" si="63"/>
        <v>FALSOSem valor</v>
      </c>
      <c r="CE130" t="str">
        <f t="shared" si="64"/>
        <v>FALSOSem valor</v>
      </c>
      <c r="CF130" t="str">
        <f t="shared" si="65"/>
        <v>FALSOSem valor</v>
      </c>
      <c r="CG130" t="str">
        <f t="shared" si="66"/>
        <v>FALSOSem valor</v>
      </c>
      <c r="CH130">
        <f t="shared" si="55"/>
        <v>0</v>
      </c>
      <c r="CJ130" t="str">
        <f t="shared" si="56"/>
        <v>Preenchimento está OK</v>
      </c>
      <c r="CK130" t="e">
        <f t="shared" si="57"/>
        <v>#N/A</v>
      </c>
      <c r="CL130" t="b">
        <f t="shared" si="54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8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IF(Orçamento!BY137&gt;0,"Com valor","Sem valor")</f>
        <v>Sem valor</v>
      </c>
      <c r="BC131" t="str">
        <f>IF(Orçamento!BZ137&gt;0,"Com valor","Sem valor")</f>
        <v>Sem valor</v>
      </c>
      <c r="BD131" t="str">
        <f>IF(Orçamento!CA137&gt;0,"Com valor","Sem valor")</f>
        <v>Sem valor</v>
      </c>
      <c r="BE131" t="str">
        <f>IF(Orçamento!CB137&gt;0,"Com valor","Sem valor")</f>
        <v>Sem valor</v>
      </c>
      <c r="BF131" t="str">
        <f>IF(Orçamento!CC137&gt;0,"Com valor","Sem valor")</f>
        <v>Sem valor</v>
      </c>
      <c r="BG131" t="str">
        <f>IF(Orçamento!CD137&gt;0,"Com valor","Sem valor")</f>
        <v>Sem valor</v>
      </c>
      <c r="BH131" t="str">
        <f>IF(Orçamento!CE137&gt;0,"Com valor","Sem valor")</f>
        <v>Sem valor</v>
      </c>
      <c r="BI131" t="str">
        <f>IF(Orçamento!AI135&gt;0,"Com valor","Sem valor")</f>
        <v>Sem valor</v>
      </c>
      <c r="BJ131" t="str">
        <f>IF(Orçamento!CG137&gt;0,"Com valor","Sem valor")</f>
        <v>Sem valor</v>
      </c>
      <c r="BK131" t="str">
        <f>IF(Orçamento!CH137&gt;0,"Com valor","Sem valor")</f>
        <v>Sem valor</v>
      </c>
      <c r="BL131" t="str">
        <f>IF(Orçamento!CI137&gt;0,"Com valor","Sem valor")</f>
        <v>Sem valor</v>
      </c>
      <c r="BM131" t="str">
        <f>IF(Orçamento!CJ137&gt;0,"Com valor","Sem valor")</f>
        <v>Sem valor</v>
      </c>
      <c r="BN131" t="str">
        <f>IF(Orçamento!CK137&gt;0,"Com valor","Sem valor")</f>
        <v>Sem valor</v>
      </c>
      <c r="BO131" t="str">
        <f>IF(Orçamento!CL137&gt;0,"Com valor","Sem valor")</f>
        <v>Sem valor</v>
      </c>
      <c r="BP131" t="str">
        <f>IF(Orçamento!CM137&gt;0,"Com valor","Sem valor")</f>
        <v>Sem valor</v>
      </c>
      <c r="BR131" t="str">
        <f t="shared" si="67"/>
        <v>FALSOSem valor</v>
      </c>
      <c r="BS131" t="str">
        <f t="shared" si="68"/>
        <v>FALSOSem valor</v>
      </c>
      <c r="BT131" t="str">
        <f t="shared" si="69"/>
        <v>FALSOSem valor</v>
      </c>
      <c r="BU131" t="str">
        <f t="shared" si="70"/>
        <v>FALSOSem valor</v>
      </c>
      <c r="BV131" t="str">
        <f t="shared" si="71"/>
        <v>FALSOSem valor</v>
      </c>
      <c r="BW131" t="str">
        <f t="shared" si="72"/>
        <v>FALSOSem valor</v>
      </c>
      <c r="BX131" t="str">
        <f t="shared" si="73"/>
        <v>FALSOSem valor</v>
      </c>
      <c r="BY131" t="str">
        <f t="shared" si="74"/>
        <v>FALSOSem valor</v>
      </c>
      <c r="BZ131" t="str">
        <f t="shared" si="59"/>
        <v>FALSOSem valor</v>
      </c>
      <c r="CA131" t="str">
        <f t="shared" si="60"/>
        <v>FALSOSem valor</v>
      </c>
      <c r="CB131" t="str">
        <f t="shared" si="61"/>
        <v>FALSOSem valor</v>
      </c>
      <c r="CC131" t="str">
        <f t="shared" si="62"/>
        <v>FALSOSem valor</v>
      </c>
      <c r="CD131" t="str">
        <f t="shared" si="63"/>
        <v>FALSOSem valor</v>
      </c>
      <c r="CE131" t="str">
        <f t="shared" si="64"/>
        <v>FALSOSem valor</v>
      </c>
      <c r="CF131" t="str">
        <f t="shared" si="65"/>
        <v>FALSOSem valor</v>
      </c>
      <c r="CG131" t="str">
        <f t="shared" si="66"/>
        <v>FALSOSem valor</v>
      </c>
      <c r="CH131">
        <f t="shared" si="55"/>
        <v>0</v>
      </c>
      <c r="CJ131" t="str">
        <f t="shared" si="56"/>
        <v>Preenchimento está OK</v>
      </c>
      <c r="CK131" t="e">
        <f t="shared" si="57"/>
        <v>#N/A</v>
      </c>
      <c r="CL131" t="b">
        <f t="shared" si="54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8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IF(Orçamento!BY138&gt;0,"Com valor","Sem valor")</f>
        <v>Sem valor</v>
      </c>
      <c r="BC132" t="str">
        <f>IF(Orçamento!BZ138&gt;0,"Com valor","Sem valor")</f>
        <v>Sem valor</v>
      </c>
      <c r="BD132" t="str">
        <f>IF(Orçamento!CA138&gt;0,"Com valor","Sem valor")</f>
        <v>Sem valor</v>
      </c>
      <c r="BE132" t="str">
        <f>IF(Orçamento!CB138&gt;0,"Com valor","Sem valor")</f>
        <v>Sem valor</v>
      </c>
      <c r="BF132" t="str">
        <f>IF(Orçamento!CC138&gt;0,"Com valor","Sem valor")</f>
        <v>Sem valor</v>
      </c>
      <c r="BG132" t="str">
        <f>IF(Orçamento!CD138&gt;0,"Com valor","Sem valor")</f>
        <v>Sem valor</v>
      </c>
      <c r="BH132" t="str">
        <f>IF(Orçamento!CE138&gt;0,"Com valor","Sem valor")</f>
        <v>Sem valor</v>
      </c>
      <c r="BI132" t="str">
        <f>IF(Orçamento!AI136&gt;0,"Com valor","Sem valor")</f>
        <v>Sem valor</v>
      </c>
      <c r="BJ132" t="str">
        <f>IF(Orçamento!CG138&gt;0,"Com valor","Sem valor")</f>
        <v>Sem valor</v>
      </c>
      <c r="BK132" t="str">
        <f>IF(Orçamento!CH138&gt;0,"Com valor","Sem valor")</f>
        <v>Sem valor</v>
      </c>
      <c r="BL132" t="str">
        <f>IF(Orçamento!CI138&gt;0,"Com valor","Sem valor")</f>
        <v>Sem valor</v>
      </c>
      <c r="BM132" t="str">
        <f>IF(Orçamento!CJ138&gt;0,"Com valor","Sem valor")</f>
        <v>Sem valor</v>
      </c>
      <c r="BN132" t="str">
        <f>IF(Orçamento!CK138&gt;0,"Com valor","Sem valor")</f>
        <v>Sem valor</v>
      </c>
      <c r="BO132" t="str">
        <f>IF(Orçamento!CL138&gt;0,"Com valor","Sem valor")</f>
        <v>Sem valor</v>
      </c>
      <c r="BP132" t="str">
        <f>IF(Orçamento!CM138&gt;0,"Com valor","Sem valor")</f>
        <v>Sem valor</v>
      </c>
      <c r="BR132" t="str">
        <f t="shared" si="67"/>
        <v>FALSOSem valor</v>
      </c>
      <c r="BS132" t="str">
        <f t="shared" si="68"/>
        <v>FALSOSem valor</v>
      </c>
      <c r="BT132" t="str">
        <f t="shared" si="69"/>
        <v>FALSOSem valor</v>
      </c>
      <c r="BU132" t="str">
        <f t="shared" si="70"/>
        <v>FALSOSem valor</v>
      </c>
      <c r="BV132" t="str">
        <f t="shared" si="71"/>
        <v>FALSOSem valor</v>
      </c>
      <c r="BW132" t="str">
        <f t="shared" si="72"/>
        <v>FALSOSem valor</v>
      </c>
      <c r="BX132" t="str">
        <f t="shared" si="73"/>
        <v>FALSOSem valor</v>
      </c>
      <c r="BY132" t="str">
        <f t="shared" si="74"/>
        <v>FALSOSem valor</v>
      </c>
      <c r="BZ132" t="str">
        <f t="shared" si="59"/>
        <v>FALSOSem valor</v>
      </c>
      <c r="CA132" t="str">
        <f t="shared" si="60"/>
        <v>FALSOSem valor</v>
      </c>
      <c r="CB132" t="str">
        <f t="shared" si="61"/>
        <v>FALSOSem valor</v>
      </c>
      <c r="CC132" t="str">
        <f t="shared" si="62"/>
        <v>FALSOSem valor</v>
      </c>
      <c r="CD132" t="str">
        <f t="shared" si="63"/>
        <v>FALSOSem valor</v>
      </c>
      <c r="CE132" t="str">
        <f t="shared" si="64"/>
        <v>FALSOSem valor</v>
      </c>
      <c r="CF132" t="str">
        <f t="shared" si="65"/>
        <v>FALSOSem valor</v>
      </c>
      <c r="CG132" t="str">
        <f t="shared" si="66"/>
        <v>FALSOSem valor</v>
      </c>
      <c r="CH132">
        <f t="shared" si="55"/>
        <v>0</v>
      </c>
      <c r="CJ132" t="str">
        <f t="shared" si="56"/>
        <v>Preenchimento está OK</v>
      </c>
      <c r="CK132" t="e">
        <f t="shared" si="57"/>
        <v>#N/A</v>
      </c>
      <c r="CL132" t="b">
        <f t="shared" si="54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8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IF(Orçamento!BY139&gt;0,"Com valor","Sem valor")</f>
        <v>Sem valor</v>
      </c>
      <c r="BC133" t="str">
        <f>IF(Orçamento!BZ139&gt;0,"Com valor","Sem valor")</f>
        <v>Sem valor</v>
      </c>
      <c r="BD133" t="str">
        <f>IF(Orçamento!CA139&gt;0,"Com valor","Sem valor")</f>
        <v>Sem valor</v>
      </c>
      <c r="BE133" t="str">
        <f>IF(Orçamento!CB139&gt;0,"Com valor","Sem valor")</f>
        <v>Sem valor</v>
      </c>
      <c r="BF133" t="str">
        <f>IF(Orçamento!CC139&gt;0,"Com valor","Sem valor")</f>
        <v>Sem valor</v>
      </c>
      <c r="BG133" t="str">
        <f>IF(Orçamento!CD139&gt;0,"Com valor","Sem valor")</f>
        <v>Sem valor</v>
      </c>
      <c r="BH133" t="str">
        <f>IF(Orçamento!CE139&gt;0,"Com valor","Sem valor")</f>
        <v>Sem valor</v>
      </c>
      <c r="BI133" t="str">
        <f>IF(Orçamento!AI137&gt;0,"Com valor","Sem valor")</f>
        <v>Sem valor</v>
      </c>
      <c r="BJ133" t="str">
        <f>IF(Orçamento!CG139&gt;0,"Com valor","Sem valor")</f>
        <v>Sem valor</v>
      </c>
      <c r="BK133" t="str">
        <f>IF(Orçamento!CH139&gt;0,"Com valor","Sem valor")</f>
        <v>Sem valor</v>
      </c>
      <c r="BL133" t="str">
        <f>IF(Orçamento!CI139&gt;0,"Com valor","Sem valor")</f>
        <v>Sem valor</v>
      </c>
      <c r="BM133" t="str">
        <f>IF(Orçamento!CJ139&gt;0,"Com valor","Sem valor")</f>
        <v>Sem valor</v>
      </c>
      <c r="BN133" t="str">
        <f>IF(Orçamento!CK139&gt;0,"Com valor","Sem valor")</f>
        <v>Sem valor</v>
      </c>
      <c r="BO133" t="str">
        <f>IF(Orçamento!CL139&gt;0,"Com valor","Sem valor")</f>
        <v>Sem valor</v>
      </c>
      <c r="BP133" t="str">
        <f>IF(Orçamento!CM139&gt;0,"Com valor","Sem valor")</f>
        <v>Sem valor</v>
      </c>
      <c r="BR133" t="str">
        <f t="shared" si="67"/>
        <v>FALSOSem valor</v>
      </c>
      <c r="BS133" t="str">
        <f t="shared" si="68"/>
        <v>FALSOSem valor</v>
      </c>
      <c r="BT133" t="str">
        <f t="shared" si="69"/>
        <v>FALSOSem valor</v>
      </c>
      <c r="BU133" t="str">
        <f t="shared" si="70"/>
        <v>FALSOSem valor</v>
      </c>
      <c r="BV133" t="str">
        <f t="shared" si="71"/>
        <v>FALSOSem valor</v>
      </c>
      <c r="BW133" t="str">
        <f t="shared" si="72"/>
        <v>FALSOSem valor</v>
      </c>
      <c r="BX133" t="str">
        <f t="shared" si="73"/>
        <v>FALSOSem valor</v>
      </c>
      <c r="BY133" t="str">
        <f t="shared" si="74"/>
        <v>FALSOSem valor</v>
      </c>
      <c r="BZ133" t="str">
        <f t="shared" si="59"/>
        <v>FALSOSem valor</v>
      </c>
      <c r="CA133" t="str">
        <f t="shared" si="60"/>
        <v>FALSOSem valor</v>
      </c>
      <c r="CB133" t="str">
        <f t="shared" si="61"/>
        <v>FALSOSem valor</v>
      </c>
      <c r="CC133" t="str">
        <f t="shared" si="62"/>
        <v>FALSOSem valor</v>
      </c>
      <c r="CD133" t="str">
        <f t="shared" si="63"/>
        <v>FALSOSem valor</v>
      </c>
      <c r="CE133" t="str">
        <f t="shared" si="64"/>
        <v>FALSOSem valor</v>
      </c>
      <c r="CF133" t="str">
        <f t="shared" si="65"/>
        <v>FALSOSem valor</v>
      </c>
      <c r="CG133" t="str">
        <f t="shared" si="66"/>
        <v>FALSOSem valor</v>
      </c>
      <c r="CH133">
        <f t="shared" si="55"/>
        <v>0</v>
      </c>
      <c r="CJ133" t="str">
        <f t="shared" si="56"/>
        <v>Preenchimento está OK</v>
      </c>
      <c r="CK133" t="e">
        <f t="shared" si="57"/>
        <v>#N/A</v>
      </c>
      <c r="CL133" t="b">
        <f t="shared" si="54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8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IF(Orçamento!BY140&gt;0,"Com valor","Sem valor")</f>
        <v>Sem valor</v>
      </c>
      <c r="BC134" t="str">
        <f>IF(Orçamento!BZ140&gt;0,"Com valor","Sem valor")</f>
        <v>Sem valor</v>
      </c>
      <c r="BD134" t="str">
        <f>IF(Orçamento!CA140&gt;0,"Com valor","Sem valor")</f>
        <v>Sem valor</v>
      </c>
      <c r="BE134" t="str">
        <f>IF(Orçamento!CB140&gt;0,"Com valor","Sem valor")</f>
        <v>Sem valor</v>
      </c>
      <c r="BF134" t="str">
        <f>IF(Orçamento!CC140&gt;0,"Com valor","Sem valor")</f>
        <v>Sem valor</v>
      </c>
      <c r="BG134" t="str">
        <f>IF(Orçamento!CD140&gt;0,"Com valor","Sem valor")</f>
        <v>Sem valor</v>
      </c>
      <c r="BH134" t="str">
        <f>IF(Orçamento!CE140&gt;0,"Com valor","Sem valor")</f>
        <v>Sem valor</v>
      </c>
      <c r="BI134" t="str">
        <f>IF(Orçamento!AI138&gt;0,"Com valor","Sem valor")</f>
        <v>Sem valor</v>
      </c>
      <c r="BJ134" t="str">
        <f>IF(Orçamento!CG140&gt;0,"Com valor","Sem valor")</f>
        <v>Sem valor</v>
      </c>
      <c r="BK134" t="str">
        <f>IF(Orçamento!CH140&gt;0,"Com valor","Sem valor")</f>
        <v>Sem valor</v>
      </c>
      <c r="BL134" t="str">
        <f>IF(Orçamento!CI140&gt;0,"Com valor","Sem valor")</f>
        <v>Sem valor</v>
      </c>
      <c r="BM134" t="str">
        <f>IF(Orçamento!CJ140&gt;0,"Com valor","Sem valor")</f>
        <v>Sem valor</v>
      </c>
      <c r="BN134" t="str">
        <f>IF(Orçamento!CK140&gt;0,"Com valor","Sem valor")</f>
        <v>Sem valor</v>
      </c>
      <c r="BO134" t="str">
        <f>IF(Orçamento!CL140&gt;0,"Com valor","Sem valor")</f>
        <v>Sem valor</v>
      </c>
      <c r="BP134" t="str">
        <f>IF(Orçamento!CM140&gt;0,"Com valor","Sem valor")</f>
        <v>Sem valor</v>
      </c>
      <c r="BR134" t="str">
        <f t="shared" si="67"/>
        <v>FALSOSem valor</v>
      </c>
      <c r="BS134" t="str">
        <f t="shared" si="68"/>
        <v>FALSOSem valor</v>
      </c>
      <c r="BT134" t="str">
        <f t="shared" si="69"/>
        <v>FALSOSem valor</v>
      </c>
      <c r="BU134" t="str">
        <f t="shared" si="70"/>
        <v>FALSOSem valor</v>
      </c>
      <c r="BV134" t="str">
        <f t="shared" si="71"/>
        <v>FALSOSem valor</v>
      </c>
      <c r="BW134" t="str">
        <f t="shared" si="72"/>
        <v>FALSOSem valor</v>
      </c>
      <c r="BX134" t="str">
        <f t="shared" si="73"/>
        <v>FALSOSem valor</v>
      </c>
      <c r="BY134" t="str">
        <f t="shared" si="74"/>
        <v>FALSOSem valor</v>
      </c>
      <c r="BZ134" t="str">
        <f t="shared" si="59"/>
        <v>FALSOSem valor</v>
      </c>
      <c r="CA134" t="str">
        <f t="shared" si="60"/>
        <v>FALSOSem valor</v>
      </c>
      <c r="CB134" t="str">
        <f t="shared" si="61"/>
        <v>FALSOSem valor</v>
      </c>
      <c r="CC134" t="str">
        <f t="shared" si="62"/>
        <v>FALSOSem valor</v>
      </c>
      <c r="CD134" t="str">
        <f t="shared" si="63"/>
        <v>FALSOSem valor</v>
      </c>
      <c r="CE134" t="str">
        <f t="shared" si="64"/>
        <v>FALSOSem valor</v>
      </c>
      <c r="CF134" t="str">
        <f t="shared" si="65"/>
        <v>FALSOSem valor</v>
      </c>
      <c r="CG134" t="str">
        <f t="shared" si="66"/>
        <v>FALSOSem valor</v>
      </c>
      <c r="CH134">
        <f t="shared" si="55"/>
        <v>0</v>
      </c>
      <c r="CJ134" t="str">
        <f t="shared" si="56"/>
        <v>Preenchimento está OK</v>
      </c>
      <c r="CK134" t="e">
        <f t="shared" si="57"/>
        <v>#N/A</v>
      </c>
      <c r="CL134" t="b">
        <f t="shared" si="54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8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IF(Orçamento!BY141&gt;0,"Com valor","Sem valor")</f>
        <v>Sem valor</v>
      </c>
      <c r="BC135" t="str">
        <f>IF(Orçamento!BZ141&gt;0,"Com valor","Sem valor")</f>
        <v>Sem valor</v>
      </c>
      <c r="BD135" t="str">
        <f>IF(Orçamento!CA141&gt;0,"Com valor","Sem valor")</f>
        <v>Sem valor</v>
      </c>
      <c r="BE135" t="str">
        <f>IF(Orçamento!CB141&gt;0,"Com valor","Sem valor")</f>
        <v>Sem valor</v>
      </c>
      <c r="BF135" t="str">
        <f>IF(Orçamento!CC141&gt;0,"Com valor","Sem valor")</f>
        <v>Sem valor</v>
      </c>
      <c r="BG135" t="str">
        <f>IF(Orçamento!CD141&gt;0,"Com valor","Sem valor")</f>
        <v>Sem valor</v>
      </c>
      <c r="BH135" t="str">
        <f>IF(Orçamento!CE141&gt;0,"Com valor","Sem valor")</f>
        <v>Sem valor</v>
      </c>
      <c r="BI135" t="str">
        <f>IF(Orçamento!AI139&gt;0,"Com valor","Sem valor")</f>
        <v>Sem valor</v>
      </c>
      <c r="BJ135" t="str">
        <f>IF(Orçamento!CG141&gt;0,"Com valor","Sem valor")</f>
        <v>Sem valor</v>
      </c>
      <c r="BK135" t="str">
        <f>IF(Orçamento!CH141&gt;0,"Com valor","Sem valor")</f>
        <v>Sem valor</v>
      </c>
      <c r="BL135" t="str">
        <f>IF(Orçamento!CI141&gt;0,"Com valor","Sem valor")</f>
        <v>Sem valor</v>
      </c>
      <c r="BM135" t="str">
        <f>IF(Orçamento!CJ141&gt;0,"Com valor","Sem valor")</f>
        <v>Sem valor</v>
      </c>
      <c r="BN135" t="str">
        <f>IF(Orçamento!CK141&gt;0,"Com valor","Sem valor")</f>
        <v>Sem valor</v>
      </c>
      <c r="BO135" t="str">
        <f>IF(Orçamento!CL141&gt;0,"Com valor","Sem valor")</f>
        <v>Sem valor</v>
      </c>
      <c r="BP135" t="str">
        <f>IF(Orçamento!CM141&gt;0,"Com valor","Sem valor")</f>
        <v>Sem valor</v>
      </c>
      <c r="BR135" t="str">
        <f t="shared" si="67"/>
        <v>FALSOSem valor</v>
      </c>
      <c r="BS135" t="str">
        <f t="shared" si="68"/>
        <v>FALSOSem valor</v>
      </c>
      <c r="BT135" t="str">
        <f t="shared" si="69"/>
        <v>FALSOSem valor</v>
      </c>
      <c r="BU135" t="str">
        <f t="shared" si="70"/>
        <v>FALSOSem valor</v>
      </c>
      <c r="BV135" t="str">
        <f t="shared" si="71"/>
        <v>FALSOSem valor</v>
      </c>
      <c r="BW135" t="str">
        <f t="shared" si="72"/>
        <v>FALSOSem valor</v>
      </c>
      <c r="BX135" t="str">
        <f t="shared" si="73"/>
        <v>FALSOSem valor</v>
      </c>
      <c r="BY135" t="str">
        <f t="shared" si="74"/>
        <v>FALSOSem valor</v>
      </c>
      <c r="BZ135" t="str">
        <f t="shared" si="59"/>
        <v>FALSOSem valor</v>
      </c>
      <c r="CA135" t="str">
        <f t="shared" si="60"/>
        <v>FALSOSem valor</v>
      </c>
      <c r="CB135" t="str">
        <f t="shared" si="61"/>
        <v>FALSOSem valor</v>
      </c>
      <c r="CC135" t="str">
        <f t="shared" si="62"/>
        <v>FALSOSem valor</v>
      </c>
      <c r="CD135" t="str">
        <f t="shared" si="63"/>
        <v>FALSOSem valor</v>
      </c>
      <c r="CE135" t="str">
        <f t="shared" si="64"/>
        <v>FALSOSem valor</v>
      </c>
      <c r="CF135" t="str">
        <f t="shared" si="65"/>
        <v>FALSOSem valor</v>
      </c>
      <c r="CG135" t="str">
        <f t="shared" si="66"/>
        <v>FALSOSem valor</v>
      </c>
      <c r="CH135">
        <f t="shared" si="55"/>
        <v>0</v>
      </c>
      <c r="CJ135" t="str">
        <f t="shared" si="56"/>
        <v>Preenchimento está OK</v>
      </c>
      <c r="CK135" t="e">
        <f t="shared" si="57"/>
        <v>#N/A</v>
      </c>
      <c r="CL135" t="b">
        <f t="shared" si="54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8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IF(Orçamento!BY142&gt;0,"Com valor","Sem valor")</f>
        <v>Sem valor</v>
      </c>
      <c r="BC136" t="str">
        <f>IF(Orçamento!BZ142&gt;0,"Com valor","Sem valor")</f>
        <v>Sem valor</v>
      </c>
      <c r="BD136" t="str">
        <f>IF(Orçamento!CA142&gt;0,"Com valor","Sem valor")</f>
        <v>Sem valor</v>
      </c>
      <c r="BE136" t="str">
        <f>IF(Orçamento!CB142&gt;0,"Com valor","Sem valor")</f>
        <v>Sem valor</v>
      </c>
      <c r="BF136" t="str">
        <f>IF(Orçamento!CC142&gt;0,"Com valor","Sem valor")</f>
        <v>Sem valor</v>
      </c>
      <c r="BG136" t="str">
        <f>IF(Orçamento!CD142&gt;0,"Com valor","Sem valor")</f>
        <v>Sem valor</v>
      </c>
      <c r="BH136" t="str">
        <f>IF(Orçamento!CE142&gt;0,"Com valor","Sem valor")</f>
        <v>Sem valor</v>
      </c>
      <c r="BI136" t="str">
        <f>IF(Orçamento!AI140&gt;0,"Com valor","Sem valor")</f>
        <v>Sem valor</v>
      </c>
      <c r="BJ136" t="str">
        <f>IF(Orçamento!CG142&gt;0,"Com valor","Sem valor")</f>
        <v>Sem valor</v>
      </c>
      <c r="BK136" t="str">
        <f>IF(Orçamento!CH142&gt;0,"Com valor","Sem valor")</f>
        <v>Sem valor</v>
      </c>
      <c r="BL136" t="str">
        <f>IF(Orçamento!CI142&gt;0,"Com valor","Sem valor")</f>
        <v>Sem valor</v>
      </c>
      <c r="BM136" t="str">
        <f>IF(Orçamento!CJ142&gt;0,"Com valor","Sem valor")</f>
        <v>Sem valor</v>
      </c>
      <c r="BN136" t="str">
        <f>IF(Orçamento!CK142&gt;0,"Com valor","Sem valor")</f>
        <v>Sem valor</v>
      </c>
      <c r="BO136" t="str">
        <f>IF(Orçamento!CL142&gt;0,"Com valor","Sem valor")</f>
        <v>Sem valor</v>
      </c>
      <c r="BP136" t="str">
        <f>IF(Orçamento!CM142&gt;0,"Com valor","Sem valor")</f>
        <v>Sem valor</v>
      </c>
      <c r="BR136" t="str">
        <f t="shared" si="67"/>
        <v>FALSOSem valor</v>
      </c>
      <c r="BS136" t="str">
        <f t="shared" si="68"/>
        <v>FALSOSem valor</v>
      </c>
      <c r="BT136" t="str">
        <f t="shared" si="69"/>
        <v>FALSOSem valor</v>
      </c>
      <c r="BU136" t="str">
        <f t="shared" si="70"/>
        <v>FALSOSem valor</v>
      </c>
      <c r="BV136" t="str">
        <f t="shared" si="71"/>
        <v>FALSOSem valor</v>
      </c>
      <c r="BW136" t="str">
        <f t="shared" si="72"/>
        <v>FALSOSem valor</v>
      </c>
      <c r="BX136" t="str">
        <f t="shared" si="73"/>
        <v>FALSOSem valor</v>
      </c>
      <c r="BY136" t="str">
        <f t="shared" si="74"/>
        <v>FALSOSem valor</v>
      </c>
      <c r="BZ136" t="str">
        <f t="shared" si="59"/>
        <v>FALSOSem valor</v>
      </c>
      <c r="CA136" t="str">
        <f t="shared" si="60"/>
        <v>FALSOSem valor</v>
      </c>
      <c r="CB136" t="str">
        <f t="shared" si="61"/>
        <v>FALSOSem valor</v>
      </c>
      <c r="CC136" t="str">
        <f t="shared" si="62"/>
        <v>FALSOSem valor</v>
      </c>
      <c r="CD136" t="str">
        <f t="shared" si="63"/>
        <v>FALSOSem valor</v>
      </c>
      <c r="CE136" t="str">
        <f t="shared" si="64"/>
        <v>FALSOSem valor</v>
      </c>
      <c r="CF136" t="str">
        <f t="shared" si="65"/>
        <v>FALSOSem valor</v>
      </c>
      <c r="CG136" t="str">
        <f t="shared" si="66"/>
        <v>FALSOSem valor</v>
      </c>
      <c r="CH136">
        <f t="shared" si="55"/>
        <v>0</v>
      </c>
      <c r="CJ136" t="str">
        <f t="shared" si="56"/>
        <v>Preenchimento está OK</v>
      </c>
      <c r="CK136" t="e">
        <f t="shared" si="57"/>
        <v>#N/A</v>
      </c>
      <c r="CL136" t="b">
        <f t="shared" ref="CL136:CL199" si="75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8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IF(Orçamento!BY143&gt;0,"Com valor","Sem valor")</f>
        <v>Sem valor</v>
      </c>
      <c r="BC137" t="str">
        <f>IF(Orçamento!BZ143&gt;0,"Com valor","Sem valor")</f>
        <v>Sem valor</v>
      </c>
      <c r="BD137" t="str">
        <f>IF(Orçamento!CA143&gt;0,"Com valor","Sem valor")</f>
        <v>Sem valor</v>
      </c>
      <c r="BE137" t="str">
        <f>IF(Orçamento!CB143&gt;0,"Com valor","Sem valor")</f>
        <v>Sem valor</v>
      </c>
      <c r="BF137" t="str">
        <f>IF(Orçamento!CC143&gt;0,"Com valor","Sem valor")</f>
        <v>Sem valor</v>
      </c>
      <c r="BG137" t="str">
        <f>IF(Orçamento!CD143&gt;0,"Com valor","Sem valor")</f>
        <v>Sem valor</v>
      </c>
      <c r="BH137" t="str">
        <f>IF(Orçamento!CE143&gt;0,"Com valor","Sem valor")</f>
        <v>Sem valor</v>
      </c>
      <c r="BI137" t="str">
        <f>IF(Orçamento!AI141&gt;0,"Com valor","Sem valor")</f>
        <v>Sem valor</v>
      </c>
      <c r="BJ137" t="str">
        <f>IF(Orçamento!CG143&gt;0,"Com valor","Sem valor")</f>
        <v>Sem valor</v>
      </c>
      <c r="BK137" t="str">
        <f>IF(Orçamento!CH143&gt;0,"Com valor","Sem valor")</f>
        <v>Sem valor</v>
      </c>
      <c r="BL137" t="str">
        <f>IF(Orçamento!CI143&gt;0,"Com valor","Sem valor")</f>
        <v>Sem valor</v>
      </c>
      <c r="BM137" t="str">
        <f>IF(Orçamento!CJ143&gt;0,"Com valor","Sem valor")</f>
        <v>Sem valor</v>
      </c>
      <c r="BN137" t="str">
        <f>IF(Orçamento!CK143&gt;0,"Com valor","Sem valor")</f>
        <v>Sem valor</v>
      </c>
      <c r="BO137" t="str">
        <f>IF(Orçamento!CL143&gt;0,"Com valor","Sem valor")</f>
        <v>Sem valor</v>
      </c>
      <c r="BP137" t="str">
        <f>IF(Orçamento!CM143&gt;0,"Com valor","Sem valor")</f>
        <v>Sem valor</v>
      </c>
      <c r="BR137" t="str">
        <f t="shared" si="67"/>
        <v>FALSOSem valor</v>
      </c>
      <c r="BS137" t="str">
        <f t="shared" si="68"/>
        <v>FALSOSem valor</v>
      </c>
      <c r="BT137" t="str">
        <f t="shared" si="69"/>
        <v>FALSOSem valor</v>
      </c>
      <c r="BU137" t="str">
        <f t="shared" si="70"/>
        <v>FALSOSem valor</v>
      </c>
      <c r="BV137" t="str">
        <f t="shared" si="71"/>
        <v>FALSOSem valor</v>
      </c>
      <c r="BW137" t="str">
        <f t="shared" si="72"/>
        <v>FALSOSem valor</v>
      </c>
      <c r="BX137" t="str">
        <f t="shared" si="73"/>
        <v>FALSOSem valor</v>
      </c>
      <c r="BY137" t="str">
        <f t="shared" si="74"/>
        <v>FALSOSem valor</v>
      </c>
      <c r="BZ137" t="str">
        <f t="shared" si="59"/>
        <v>FALSOSem valor</v>
      </c>
      <c r="CA137" t="str">
        <f t="shared" si="60"/>
        <v>FALSOSem valor</v>
      </c>
      <c r="CB137" t="str">
        <f t="shared" si="61"/>
        <v>FALSOSem valor</v>
      </c>
      <c r="CC137" t="str">
        <f t="shared" si="62"/>
        <v>FALSOSem valor</v>
      </c>
      <c r="CD137" t="str">
        <f t="shared" si="63"/>
        <v>FALSOSem valor</v>
      </c>
      <c r="CE137" t="str">
        <f t="shared" si="64"/>
        <v>FALSOSem valor</v>
      </c>
      <c r="CF137" t="str">
        <f t="shared" si="65"/>
        <v>FALSOSem valor</v>
      </c>
      <c r="CG137" t="str">
        <f t="shared" si="66"/>
        <v>FALSOSem valor</v>
      </c>
      <c r="CH137">
        <f t="shared" si="55"/>
        <v>0</v>
      </c>
      <c r="CJ137" t="str">
        <f t="shared" si="56"/>
        <v>Preenchimento está OK</v>
      </c>
      <c r="CK137" t="e">
        <f t="shared" si="57"/>
        <v>#N/A</v>
      </c>
      <c r="CL137" t="b">
        <f t="shared" si="75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8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IF(Orçamento!BY144&gt;0,"Com valor","Sem valor")</f>
        <v>Sem valor</v>
      </c>
      <c r="BC138" t="str">
        <f>IF(Orçamento!BZ144&gt;0,"Com valor","Sem valor")</f>
        <v>Sem valor</v>
      </c>
      <c r="BD138" t="str">
        <f>IF(Orçamento!CA144&gt;0,"Com valor","Sem valor")</f>
        <v>Sem valor</v>
      </c>
      <c r="BE138" t="str">
        <f>IF(Orçamento!CB144&gt;0,"Com valor","Sem valor")</f>
        <v>Sem valor</v>
      </c>
      <c r="BF138" t="str">
        <f>IF(Orçamento!CC144&gt;0,"Com valor","Sem valor")</f>
        <v>Sem valor</v>
      </c>
      <c r="BG138" t="str">
        <f>IF(Orçamento!CD144&gt;0,"Com valor","Sem valor")</f>
        <v>Sem valor</v>
      </c>
      <c r="BH138" t="str">
        <f>IF(Orçamento!CE144&gt;0,"Com valor","Sem valor")</f>
        <v>Sem valor</v>
      </c>
      <c r="BI138" t="str">
        <f>IF(Orçamento!AI142&gt;0,"Com valor","Sem valor")</f>
        <v>Sem valor</v>
      </c>
      <c r="BJ138" t="str">
        <f>IF(Orçamento!CG144&gt;0,"Com valor","Sem valor")</f>
        <v>Sem valor</v>
      </c>
      <c r="BK138" t="str">
        <f>IF(Orçamento!CH144&gt;0,"Com valor","Sem valor")</f>
        <v>Sem valor</v>
      </c>
      <c r="BL138" t="str">
        <f>IF(Orçamento!CI144&gt;0,"Com valor","Sem valor")</f>
        <v>Sem valor</v>
      </c>
      <c r="BM138" t="str">
        <f>IF(Orçamento!CJ144&gt;0,"Com valor","Sem valor")</f>
        <v>Sem valor</v>
      </c>
      <c r="BN138" t="str">
        <f>IF(Orçamento!CK144&gt;0,"Com valor","Sem valor")</f>
        <v>Sem valor</v>
      </c>
      <c r="BO138" t="str">
        <f>IF(Orçamento!CL144&gt;0,"Com valor","Sem valor")</f>
        <v>Sem valor</v>
      </c>
      <c r="BP138" t="str">
        <f>IF(Orçamento!CM144&gt;0,"Com valor","Sem valor")</f>
        <v>Sem valor</v>
      </c>
      <c r="BR138" t="str">
        <f t="shared" si="67"/>
        <v>FALSOSem valor</v>
      </c>
      <c r="BS138" t="str">
        <f t="shared" si="68"/>
        <v>FALSOSem valor</v>
      </c>
      <c r="BT138" t="str">
        <f t="shared" si="69"/>
        <v>FALSOSem valor</v>
      </c>
      <c r="BU138" t="str">
        <f t="shared" si="70"/>
        <v>FALSOSem valor</v>
      </c>
      <c r="BV138" t="str">
        <f t="shared" si="71"/>
        <v>FALSOSem valor</v>
      </c>
      <c r="BW138" t="str">
        <f t="shared" si="72"/>
        <v>FALSOSem valor</v>
      </c>
      <c r="BX138" t="str">
        <f t="shared" si="73"/>
        <v>FALSOSem valor</v>
      </c>
      <c r="BY138" t="str">
        <f t="shared" si="74"/>
        <v>FALSOSem valor</v>
      </c>
      <c r="BZ138" t="str">
        <f t="shared" si="59"/>
        <v>FALSOSem valor</v>
      </c>
      <c r="CA138" t="str">
        <f t="shared" si="60"/>
        <v>FALSOSem valor</v>
      </c>
      <c r="CB138" t="str">
        <f t="shared" si="61"/>
        <v>FALSOSem valor</v>
      </c>
      <c r="CC138" t="str">
        <f t="shared" si="62"/>
        <v>FALSOSem valor</v>
      </c>
      <c r="CD138" t="str">
        <f t="shared" si="63"/>
        <v>FALSOSem valor</v>
      </c>
      <c r="CE138" t="str">
        <f t="shared" si="64"/>
        <v>FALSOSem valor</v>
      </c>
      <c r="CF138" t="str">
        <f t="shared" si="65"/>
        <v>FALSOSem valor</v>
      </c>
      <c r="CG138" t="str">
        <f t="shared" si="66"/>
        <v>FALSOSem valor</v>
      </c>
      <c r="CH138">
        <f t="shared" si="55"/>
        <v>0</v>
      </c>
      <c r="CJ138" t="str">
        <f t="shared" si="56"/>
        <v>Preenchimento está OK</v>
      </c>
      <c r="CK138" t="e">
        <f t="shared" si="57"/>
        <v>#N/A</v>
      </c>
      <c r="CL138" t="b">
        <f t="shared" si="75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8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IF(Orçamento!BY145&gt;0,"Com valor","Sem valor")</f>
        <v>Sem valor</v>
      </c>
      <c r="BC139" t="str">
        <f>IF(Orçamento!BZ145&gt;0,"Com valor","Sem valor")</f>
        <v>Sem valor</v>
      </c>
      <c r="BD139" t="str">
        <f>IF(Orçamento!CA145&gt;0,"Com valor","Sem valor")</f>
        <v>Sem valor</v>
      </c>
      <c r="BE139" t="str">
        <f>IF(Orçamento!CB145&gt;0,"Com valor","Sem valor")</f>
        <v>Sem valor</v>
      </c>
      <c r="BF139" t="str">
        <f>IF(Orçamento!CC145&gt;0,"Com valor","Sem valor")</f>
        <v>Sem valor</v>
      </c>
      <c r="BG139" t="str">
        <f>IF(Orçamento!CD145&gt;0,"Com valor","Sem valor")</f>
        <v>Sem valor</v>
      </c>
      <c r="BH139" t="str">
        <f>IF(Orçamento!CE145&gt;0,"Com valor","Sem valor")</f>
        <v>Sem valor</v>
      </c>
      <c r="BI139" t="str">
        <f>IF(Orçamento!AI143&gt;0,"Com valor","Sem valor")</f>
        <v>Sem valor</v>
      </c>
      <c r="BJ139" t="str">
        <f>IF(Orçamento!CG145&gt;0,"Com valor","Sem valor")</f>
        <v>Sem valor</v>
      </c>
      <c r="BK139" t="str">
        <f>IF(Orçamento!CH145&gt;0,"Com valor","Sem valor")</f>
        <v>Sem valor</v>
      </c>
      <c r="BL139" t="str">
        <f>IF(Orçamento!CI145&gt;0,"Com valor","Sem valor")</f>
        <v>Sem valor</v>
      </c>
      <c r="BM139" t="str">
        <f>IF(Orçamento!CJ145&gt;0,"Com valor","Sem valor")</f>
        <v>Sem valor</v>
      </c>
      <c r="BN139" t="str">
        <f>IF(Orçamento!CK145&gt;0,"Com valor","Sem valor")</f>
        <v>Sem valor</v>
      </c>
      <c r="BO139" t="str">
        <f>IF(Orçamento!CL145&gt;0,"Com valor","Sem valor")</f>
        <v>Sem valor</v>
      </c>
      <c r="BP139" t="str">
        <f>IF(Orçamento!CM145&gt;0,"Com valor","Sem valor")</f>
        <v>Sem valor</v>
      </c>
      <c r="BR139" t="str">
        <f t="shared" si="67"/>
        <v>FALSOSem valor</v>
      </c>
      <c r="BS139" t="str">
        <f t="shared" si="68"/>
        <v>FALSOSem valor</v>
      </c>
      <c r="BT139" t="str">
        <f t="shared" si="69"/>
        <v>FALSOSem valor</v>
      </c>
      <c r="BU139" t="str">
        <f t="shared" si="70"/>
        <v>FALSOSem valor</v>
      </c>
      <c r="BV139" t="str">
        <f t="shared" si="71"/>
        <v>FALSOSem valor</v>
      </c>
      <c r="BW139" t="str">
        <f t="shared" si="72"/>
        <v>FALSOSem valor</v>
      </c>
      <c r="BX139" t="str">
        <f t="shared" si="73"/>
        <v>FALSOSem valor</v>
      </c>
      <c r="BY139" t="str">
        <f t="shared" si="74"/>
        <v>FALSOSem valor</v>
      </c>
      <c r="BZ139" t="str">
        <f t="shared" si="59"/>
        <v>FALSOSem valor</v>
      </c>
      <c r="CA139" t="str">
        <f t="shared" si="60"/>
        <v>FALSOSem valor</v>
      </c>
      <c r="CB139" t="str">
        <f t="shared" si="61"/>
        <v>FALSOSem valor</v>
      </c>
      <c r="CC139" t="str">
        <f t="shared" si="62"/>
        <v>FALSOSem valor</v>
      </c>
      <c r="CD139" t="str">
        <f t="shared" si="63"/>
        <v>FALSOSem valor</v>
      </c>
      <c r="CE139" t="str">
        <f t="shared" si="64"/>
        <v>FALSOSem valor</v>
      </c>
      <c r="CF139" t="str">
        <f t="shared" si="65"/>
        <v>FALSOSem valor</v>
      </c>
      <c r="CG139" t="str">
        <f t="shared" si="66"/>
        <v>FALSOSem valor</v>
      </c>
      <c r="CH139">
        <f t="shared" si="55"/>
        <v>0</v>
      </c>
      <c r="CJ139" t="str">
        <f t="shared" si="56"/>
        <v>Preenchimento está OK</v>
      </c>
      <c r="CK139" t="e">
        <f t="shared" si="57"/>
        <v>#N/A</v>
      </c>
      <c r="CL139" t="b">
        <f t="shared" si="75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8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IF(Orçamento!BY146&gt;0,"Com valor","Sem valor")</f>
        <v>Sem valor</v>
      </c>
      <c r="BC140" t="str">
        <f>IF(Orçamento!BZ146&gt;0,"Com valor","Sem valor")</f>
        <v>Sem valor</v>
      </c>
      <c r="BD140" t="str">
        <f>IF(Orçamento!CA146&gt;0,"Com valor","Sem valor")</f>
        <v>Sem valor</v>
      </c>
      <c r="BE140" t="str">
        <f>IF(Orçamento!CB146&gt;0,"Com valor","Sem valor")</f>
        <v>Sem valor</v>
      </c>
      <c r="BF140" t="str">
        <f>IF(Orçamento!CC146&gt;0,"Com valor","Sem valor")</f>
        <v>Sem valor</v>
      </c>
      <c r="BG140" t="str">
        <f>IF(Orçamento!CD146&gt;0,"Com valor","Sem valor")</f>
        <v>Sem valor</v>
      </c>
      <c r="BH140" t="str">
        <f>IF(Orçamento!CE146&gt;0,"Com valor","Sem valor")</f>
        <v>Sem valor</v>
      </c>
      <c r="BI140" t="str">
        <f>IF(Orçamento!AI144&gt;0,"Com valor","Sem valor")</f>
        <v>Sem valor</v>
      </c>
      <c r="BJ140" t="str">
        <f>IF(Orçamento!CG146&gt;0,"Com valor","Sem valor")</f>
        <v>Sem valor</v>
      </c>
      <c r="BK140" t="str">
        <f>IF(Orçamento!CH146&gt;0,"Com valor","Sem valor")</f>
        <v>Sem valor</v>
      </c>
      <c r="BL140" t="str">
        <f>IF(Orçamento!CI146&gt;0,"Com valor","Sem valor")</f>
        <v>Sem valor</v>
      </c>
      <c r="BM140" t="str">
        <f>IF(Orçamento!CJ146&gt;0,"Com valor","Sem valor")</f>
        <v>Sem valor</v>
      </c>
      <c r="BN140" t="str">
        <f>IF(Orçamento!CK146&gt;0,"Com valor","Sem valor")</f>
        <v>Sem valor</v>
      </c>
      <c r="BO140" t="str">
        <f>IF(Orçamento!CL146&gt;0,"Com valor","Sem valor")</f>
        <v>Sem valor</v>
      </c>
      <c r="BP140" t="str">
        <f>IF(Orçamento!CM146&gt;0,"Com valor","Sem valor")</f>
        <v>Sem valor</v>
      </c>
      <c r="BR140" t="str">
        <f t="shared" si="67"/>
        <v>FALSOSem valor</v>
      </c>
      <c r="BS140" t="str">
        <f t="shared" si="68"/>
        <v>FALSOSem valor</v>
      </c>
      <c r="BT140" t="str">
        <f t="shared" si="69"/>
        <v>FALSOSem valor</v>
      </c>
      <c r="BU140" t="str">
        <f t="shared" si="70"/>
        <v>FALSOSem valor</v>
      </c>
      <c r="BV140" t="str">
        <f t="shared" si="71"/>
        <v>FALSOSem valor</v>
      </c>
      <c r="BW140" t="str">
        <f t="shared" si="72"/>
        <v>FALSOSem valor</v>
      </c>
      <c r="BX140" t="str">
        <f t="shared" si="73"/>
        <v>FALSOSem valor</v>
      </c>
      <c r="BY140" t="str">
        <f t="shared" si="74"/>
        <v>FALSOSem valor</v>
      </c>
      <c r="BZ140" t="str">
        <f t="shared" si="59"/>
        <v>FALSOSem valor</v>
      </c>
      <c r="CA140" t="str">
        <f t="shared" si="60"/>
        <v>FALSOSem valor</v>
      </c>
      <c r="CB140" t="str">
        <f t="shared" si="61"/>
        <v>FALSOSem valor</v>
      </c>
      <c r="CC140" t="str">
        <f t="shared" si="62"/>
        <v>FALSOSem valor</v>
      </c>
      <c r="CD140" t="str">
        <f t="shared" si="63"/>
        <v>FALSOSem valor</v>
      </c>
      <c r="CE140" t="str">
        <f t="shared" si="64"/>
        <v>FALSOSem valor</v>
      </c>
      <c r="CF140" t="str">
        <f t="shared" si="65"/>
        <v>FALSOSem valor</v>
      </c>
      <c r="CG140" t="str">
        <f t="shared" si="66"/>
        <v>FALSOSem valor</v>
      </c>
      <c r="CH140">
        <f t="shared" si="55"/>
        <v>0</v>
      </c>
      <c r="CJ140" t="str">
        <f t="shared" si="56"/>
        <v>Preenchimento está OK</v>
      </c>
      <c r="CK140" t="e">
        <f t="shared" si="57"/>
        <v>#N/A</v>
      </c>
      <c r="CL140" t="b">
        <f t="shared" si="75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8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IF(Orçamento!BY147&gt;0,"Com valor","Sem valor")</f>
        <v>Sem valor</v>
      </c>
      <c r="BC141" t="str">
        <f>IF(Orçamento!BZ147&gt;0,"Com valor","Sem valor")</f>
        <v>Sem valor</v>
      </c>
      <c r="BD141" t="str">
        <f>IF(Orçamento!CA147&gt;0,"Com valor","Sem valor")</f>
        <v>Sem valor</v>
      </c>
      <c r="BE141" t="str">
        <f>IF(Orçamento!CB147&gt;0,"Com valor","Sem valor")</f>
        <v>Sem valor</v>
      </c>
      <c r="BF141" t="str">
        <f>IF(Orçamento!CC147&gt;0,"Com valor","Sem valor")</f>
        <v>Sem valor</v>
      </c>
      <c r="BG141" t="str">
        <f>IF(Orçamento!CD147&gt;0,"Com valor","Sem valor")</f>
        <v>Sem valor</v>
      </c>
      <c r="BH141" t="str">
        <f>IF(Orçamento!CE147&gt;0,"Com valor","Sem valor")</f>
        <v>Sem valor</v>
      </c>
      <c r="BI141" t="str">
        <f>IF(Orçamento!AI145&gt;0,"Com valor","Sem valor")</f>
        <v>Sem valor</v>
      </c>
      <c r="BJ141" t="str">
        <f>IF(Orçamento!CG147&gt;0,"Com valor","Sem valor")</f>
        <v>Sem valor</v>
      </c>
      <c r="BK141" t="str">
        <f>IF(Orçamento!CH147&gt;0,"Com valor","Sem valor")</f>
        <v>Sem valor</v>
      </c>
      <c r="BL141" t="str">
        <f>IF(Orçamento!CI147&gt;0,"Com valor","Sem valor")</f>
        <v>Sem valor</v>
      </c>
      <c r="BM141" t="str">
        <f>IF(Orçamento!CJ147&gt;0,"Com valor","Sem valor")</f>
        <v>Sem valor</v>
      </c>
      <c r="BN141" t="str">
        <f>IF(Orçamento!CK147&gt;0,"Com valor","Sem valor")</f>
        <v>Sem valor</v>
      </c>
      <c r="BO141" t="str">
        <f>IF(Orçamento!CL147&gt;0,"Com valor","Sem valor")</f>
        <v>Sem valor</v>
      </c>
      <c r="BP141" t="str">
        <f>IF(Orçamento!CM147&gt;0,"Com valor","Sem valor")</f>
        <v>Sem valor</v>
      </c>
      <c r="BR141" t="str">
        <f t="shared" si="67"/>
        <v>FALSOSem valor</v>
      </c>
      <c r="BS141" t="str">
        <f t="shared" si="68"/>
        <v>FALSOSem valor</v>
      </c>
      <c r="BT141" t="str">
        <f t="shared" si="69"/>
        <v>FALSOSem valor</v>
      </c>
      <c r="BU141" t="str">
        <f t="shared" si="70"/>
        <v>FALSOSem valor</v>
      </c>
      <c r="BV141" t="str">
        <f t="shared" si="71"/>
        <v>FALSOSem valor</v>
      </c>
      <c r="BW141" t="str">
        <f t="shared" si="72"/>
        <v>FALSOSem valor</v>
      </c>
      <c r="BX141" t="str">
        <f t="shared" si="73"/>
        <v>FALSOSem valor</v>
      </c>
      <c r="BY141" t="str">
        <f t="shared" si="74"/>
        <v>FALSOSem valor</v>
      </c>
      <c r="BZ141" t="str">
        <f t="shared" si="59"/>
        <v>FALSOSem valor</v>
      </c>
      <c r="CA141" t="str">
        <f t="shared" si="60"/>
        <v>FALSOSem valor</v>
      </c>
      <c r="CB141" t="str">
        <f t="shared" si="61"/>
        <v>FALSOSem valor</v>
      </c>
      <c r="CC141" t="str">
        <f t="shared" si="62"/>
        <v>FALSOSem valor</v>
      </c>
      <c r="CD141" t="str">
        <f t="shared" si="63"/>
        <v>FALSOSem valor</v>
      </c>
      <c r="CE141" t="str">
        <f t="shared" si="64"/>
        <v>FALSOSem valor</v>
      </c>
      <c r="CF141" t="str">
        <f t="shared" si="65"/>
        <v>FALSOSem valor</v>
      </c>
      <c r="CG141" t="str">
        <f t="shared" si="66"/>
        <v>FALSOSem valor</v>
      </c>
      <c r="CH141">
        <f t="shared" si="55"/>
        <v>0</v>
      </c>
      <c r="CJ141" t="str">
        <f t="shared" si="56"/>
        <v>Preenchimento está OK</v>
      </c>
      <c r="CK141" t="e">
        <f t="shared" si="57"/>
        <v>#N/A</v>
      </c>
      <c r="CL141" t="b">
        <f t="shared" si="75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8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IF(Orçamento!BY148&gt;0,"Com valor","Sem valor")</f>
        <v>Sem valor</v>
      </c>
      <c r="BC142" t="str">
        <f>IF(Orçamento!BZ148&gt;0,"Com valor","Sem valor")</f>
        <v>Sem valor</v>
      </c>
      <c r="BD142" t="str">
        <f>IF(Orçamento!CA148&gt;0,"Com valor","Sem valor")</f>
        <v>Sem valor</v>
      </c>
      <c r="BE142" t="str">
        <f>IF(Orçamento!CB148&gt;0,"Com valor","Sem valor")</f>
        <v>Sem valor</v>
      </c>
      <c r="BF142" t="str">
        <f>IF(Orçamento!CC148&gt;0,"Com valor","Sem valor")</f>
        <v>Sem valor</v>
      </c>
      <c r="BG142" t="str">
        <f>IF(Orçamento!CD148&gt;0,"Com valor","Sem valor")</f>
        <v>Sem valor</v>
      </c>
      <c r="BH142" t="str">
        <f>IF(Orçamento!CE148&gt;0,"Com valor","Sem valor")</f>
        <v>Sem valor</v>
      </c>
      <c r="BI142" t="str">
        <f>IF(Orçamento!AI146&gt;0,"Com valor","Sem valor")</f>
        <v>Sem valor</v>
      </c>
      <c r="BJ142" t="str">
        <f>IF(Orçamento!CG148&gt;0,"Com valor","Sem valor")</f>
        <v>Sem valor</v>
      </c>
      <c r="BK142" t="str">
        <f>IF(Orçamento!CH148&gt;0,"Com valor","Sem valor")</f>
        <v>Sem valor</v>
      </c>
      <c r="BL142" t="str">
        <f>IF(Orçamento!CI148&gt;0,"Com valor","Sem valor")</f>
        <v>Sem valor</v>
      </c>
      <c r="BM142" t="str">
        <f>IF(Orçamento!CJ148&gt;0,"Com valor","Sem valor")</f>
        <v>Sem valor</v>
      </c>
      <c r="BN142" t="str">
        <f>IF(Orçamento!CK148&gt;0,"Com valor","Sem valor")</f>
        <v>Sem valor</v>
      </c>
      <c r="BO142" t="str">
        <f>IF(Orçamento!CL148&gt;0,"Com valor","Sem valor")</f>
        <v>Sem valor</v>
      </c>
      <c r="BP142" t="str">
        <f>IF(Orçamento!CM148&gt;0,"Com valor","Sem valor")</f>
        <v>Sem valor</v>
      </c>
      <c r="BR142" t="str">
        <f t="shared" si="67"/>
        <v>FALSOSem valor</v>
      </c>
      <c r="BS142" t="str">
        <f t="shared" si="68"/>
        <v>FALSOSem valor</v>
      </c>
      <c r="BT142" t="str">
        <f t="shared" si="69"/>
        <v>FALSOSem valor</v>
      </c>
      <c r="BU142" t="str">
        <f t="shared" si="70"/>
        <v>FALSOSem valor</v>
      </c>
      <c r="BV142" t="str">
        <f t="shared" si="71"/>
        <v>FALSOSem valor</v>
      </c>
      <c r="BW142" t="str">
        <f t="shared" si="72"/>
        <v>FALSOSem valor</v>
      </c>
      <c r="BX142" t="str">
        <f t="shared" si="73"/>
        <v>FALSOSem valor</v>
      </c>
      <c r="BY142" t="str">
        <f t="shared" si="74"/>
        <v>FALSOSem valor</v>
      </c>
      <c r="BZ142" t="str">
        <f t="shared" si="59"/>
        <v>FALSOSem valor</v>
      </c>
      <c r="CA142" t="str">
        <f t="shared" si="60"/>
        <v>FALSOSem valor</v>
      </c>
      <c r="CB142" t="str">
        <f t="shared" si="61"/>
        <v>FALSOSem valor</v>
      </c>
      <c r="CC142" t="str">
        <f t="shared" si="62"/>
        <v>FALSOSem valor</v>
      </c>
      <c r="CD142" t="str">
        <f t="shared" si="63"/>
        <v>FALSOSem valor</v>
      </c>
      <c r="CE142" t="str">
        <f t="shared" si="64"/>
        <v>FALSOSem valor</v>
      </c>
      <c r="CF142" t="str">
        <f t="shared" si="65"/>
        <v>FALSOSem valor</v>
      </c>
      <c r="CG142" t="str">
        <f t="shared" si="66"/>
        <v>FALSOSem valor</v>
      </c>
      <c r="CH142">
        <f t="shared" si="55"/>
        <v>0</v>
      </c>
      <c r="CJ142" t="str">
        <f t="shared" si="56"/>
        <v>Preenchimento está OK</v>
      </c>
      <c r="CK142" t="e">
        <f t="shared" si="57"/>
        <v>#N/A</v>
      </c>
      <c r="CL142" t="b">
        <f t="shared" si="75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8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IF(Orçamento!BY149&gt;0,"Com valor","Sem valor")</f>
        <v>Sem valor</v>
      </c>
      <c r="BC143" t="str">
        <f>IF(Orçamento!BZ149&gt;0,"Com valor","Sem valor")</f>
        <v>Sem valor</v>
      </c>
      <c r="BD143" t="str">
        <f>IF(Orçamento!CA149&gt;0,"Com valor","Sem valor")</f>
        <v>Sem valor</v>
      </c>
      <c r="BE143" t="str">
        <f>IF(Orçamento!CB149&gt;0,"Com valor","Sem valor")</f>
        <v>Sem valor</v>
      </c>
      <c r="BF143" t="str">
        <f>IF(Orçamento!CC149&gt;0,"Com valor","Sem valor")</f>
        <v>Sem valor</v>
      </c>
      <c r="BG143" t="str">
        <f>IF(Orçamento!CD149&gt;0,"Com valor","Sem valor")</f>
        <v>Sem valor</v>
      </c>
      <c r="BH143" t="str">
        <f>IF(Orçamento!CE149&gt;0,"Com valor","Sem valor")</f>
        <v>Sem valor</v>
      </c>
      <c r="BI143" t="str">
        <f>IF(Orçamento!AI147&gt;0,"Com valor","Sem valor")</f>
        <v>Sem valor</v>
      </c>
      <c r="BJ143" t="str">
        <f>IF(Orçamento!CG149&gt;0,"Com valor","Sem valor")</f>
        <v>Sem valor</v>
      </c>
      <c r="BK143" t="str">
        <f>IF(Orçamento!CH149&gt;0,"Com valor","Sem valor")</f>
        <v>Sem valor</v>
      </c>
      <c r="BL143" t="str">
        <f>IF(Orçamento!CI149&gt;0,"Com valor","Sem valor")</f>
        <v>Sem valor</v>
      </c>
      <c r="BM143" t="str">
        <f>IF(Orçamento!CJ149&gt;0,"Com valor","Sem valor")</f>
        <v>Sem valor</v>
      </c>
      <c r="BN143" t="str">
        <f>IF(Orçamento!CK149&gt;0,"Com valor","Sem valor")</f>
        <v>Sem valor</v>
      </c>
      <c r="BO143" t="str">
        <f>IF(Orçamento!CL149&gt;0,"Com valor","Sem valor")</f>
        <v>Sem valor</v>
      </c>
      <c r="BP143" t="str">
        <f>IF(Orçamento!CM149&gt;0,"Com valor","Sem valor")</f>
        <v>Sem valor</v>
      </c>
      <c r="BR143" t="str">
        <f t="shared" si="67"/>
        <v>FALSOSem valor</v>
      </c>
      <c r="BS143" t="str">
        <f t="shared" si="68"/>
        <v>FALSOSem valor</v>
      </c>
      <c r="BT143" t="str">
        <f t="shared" si="69"/>
        <v>FALSOSem valor</v>
      </c>
      <c r="BU143" t="str">
        <f t="shared" si="70"/>
        <v>FALSOSem valor</v>
      </c>
      <c r="BV143" t="str">
        <f t="shared" si="71"/>
        <v>FALSOSem valor</v>
      </c>
      <c r="BW143" t="str">
        <f t="shared" si="72"/>
        <v>FALSOSem valor</v>
      </c>
      <c r="BX143" t="str">
        <f t="shared" si="73"/>
        <v>FALSOSem valor</v>
      </c>
      <c r="BY143" t="str">
        <f t="shared" si="74"/>
        <v>FALSOSem valor</v>
      </c>
      <c r="BZ143" t="str">
        <f t="shared" si="59"/>
        <v>FALSOSem valor</v>
      </c>
      <c r="CA143" t="str">
        <f t="shared" si="60"/>
        <v>FALSOSem valor</v>
      </c>
      <c r="CB143" t="str">
        <f t="shared" si="61"/>
        <v>FALSOSem valor</v>
      </c>
      <c r="CC143" t="str">
        <f t="shared" si="62"/>
        <v>FALSOSem valor</v>
      </c>
      <c r="CD143" t="str">
        <f t="shared" si="63"/>
        <v>FALSOSem valor</v>
      </c>
      <c r="CE143" t="str">
        <f t="shared" si="64"/>
        <v>FALSOSem valor</v>
      </c>
      <c r="CF143" t="str">
        <f t="shared" si="65"/>
        <v>FALSOSem valor</v>
      </c>
      <c r="CG143" t="str">
        <f t="shared" si="66"/>
        <v>FALSOSem valor</v>
      </c>
      <c r="CH143">
        <f t="shared" si="55"/>
        <v>0</v>
      </c>
      <c r="CJ143" t="str">
        <f t="shared" si="56"/>
        <v>Preenchimento está OK</v>
      </c>
      <c r="CK143" t="e">
        <f t="shared" si="57"/>
        <v>#N/A</v>
      </c>
      <c r="CL143" t="b">
        <f t="shared" si="75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8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IF(Orçamento!BY150&gt;0,"Com valor","Sem valor")</f>
        <v>Sem valor</v>
      </c>
      <c r="BC144" t="str">
        <f>IF(Orçamento!BZ150&gt;0,"Com valor","Sem valor")</f>
        <v>Sem valor</v>
      </c>
      <c r="BD144" t="str">
        <f>IF(Orçamento!CA150&gt;0,"Com valor","Sem valor")</f>
        <v>Sem valor</v>
      </c>
      <c r="BE144" t="str">
        <f>IF(Orçamento!CB150&gt;0,"Com valor","Sem valor")</f>
        <v>Sem valor</v>
      </c>
      <c r="BF144" t="str">
        <f>IF(Orçamento!CC150&gt;0,"Com valor","Sem valor")</f>
        <v>Sem valor</v>
      </c>
      <c r="BG144" t="str">
        <f>IF(Orçamento!CD150&gt;0,"Com valor","Sem valor")</f>
        <v>Sem valor</v>
      </c>
      <c r="BH144" t="str">
        <f>IF(Orçamento!CE150&gt;0,"Com valor","Sem valor")</f>
        <v>Sem valor</v>
      </c>
      <c r="BI144" t="str">
        <f>IF(Orçamento!AI148&gt;0,"Com valor","Sem valor")</f>
        <v>Sem valor</v>
      </c>
      <c r="BJ144" t="str">
        <f>IF(Orçamento!CG150&gt;0,"Com valor","Sem valor")</f>
        <v>Sem valor</v>
      </c>
      <c r="BK144" t="str">
        <f>IF(Orçamento!CH150&gt;0,"Com valor","Sem valor")</f>
        <v>Sem valor</v>
      </c>
      <c r="BL144" t="str">
        <f>IF(Orçamento!CI150&gt;0,"Com valor","Sem valor")</f>
        <v>Sem valor</v>
      </c>
      <c r="BM144" t="str">
        <f>IF(Orçamento!CJ150&gt;0,"Com valor","Sem valor")</f>
        <v>Sem valor</v>
      </c>
      <c r="BN144" t="str">
        <f>IF(Orçamento!CK150&gt;0,"Com valor","Sem valor")</f>
        <v>Sem valor</v>
      </c>
      <c r="BO144" t="str">
        <f>IF(Orçamento!CL150&gt;0,"Com valor","Sem valor")</f>
        <v>Sem valor</v>
      </c>
      <c r="BP144" t="str">
        <f>IF(Orçamento!CM150&gt;0,"Com valor","Sem valor")</f>
        <v>Sem valor</v>
      </c>
      <c r="BR144" t="str">
        <f t="shared" si="67"/>
        <v>FALSOSem valor</v>
      </c>
      <c r="BS144" t="str">
        <f t="shared" si="68"/>
        <v>FALSOSem valor</v>
      </c>
      <c r="BT144" t="str">
        <f t="shared" si="69"/>
        <v>FALSOSem valor</v>
      </c>
      <c r="BU144" t="str">
        <f t="shared" si="70"/>
        <v>FALSOSem valor</v>
      </c>
      <c r="BV144" t="str">
        <f t="shared" si="71"/>
        <v>FALSOSem valor</v>
      </c>
      <c r="BW144" t="str">
        <f t="shared" si="72"/>
        <v>FALSOSem valor</v>
      </c>
      <c r="BX144" t="str">
        <f t="shared" si="73"/>
        <v>FALSOSem valor</v>
      </c>
      <c r="BY144" t="str">
        <f t="shared" si="74"/>
        <v>FALSOSem valor</v>
      </c>
      <c r="BZ144" t="str">
        <f t="shared" si="59"/>
        <v>FALSOSem valor</v>
      </c>
      <c r="CA144" t="str">
        <f t="shared" si="60"/>
        <v>FALSOSem valor</v>
      </c>
      <c r="CB144" t="str">
        <f t="shared" si="61"/>
        <v>FALSOSem valor</v>
      </c>
      <c r="CC144" t="str">
        <f t="shared" si="62"/>
        <v>FALSOSem valor</v>
      </c>
      <c r="CD144" t="str">
        <f t="shared" si="63"/>
        <v>FALSOSem valor</v>
      </c>
      <c r="CE144" t="str">
        <f t="shared" si="64"/>
        <v>FALSOSem valor</v>
      </c>
      <c r="CF144" t="str">
        <f t="shared" si="65"/>
        <v>FALSOSem valor</v>
      </c>
      <c r="CG144" t="str">
        <f t="shared" si="66"/>
        <v>FALSOSem valor</v>
      </c>
      <c r="CH144">
        <f t="shared" si="55"/>
        <v>0</v>
      </c>
      <c r="CJ144" t="str">
        <f t="shared" si="56"/>
        <v>Preenchimento está OK</v>
      </c>
      <c r="CK144" t="e">
        <f t="shared" si="57"/>
        <v>#N/A</v>
      </c>
      <c r="CL144" t="b">
        <f t="shared" si="75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8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IF(Orçamento!BY151&gt;0,"Com valor","Sem valor")</f>
        <v>Sem valor</v>
      </c>
      <c r="BC145" t="str">
        <f>IF(Orçamento!BZ151&gt;0,"Com valor","Sem valor")</f>
        <v>Sem valor</v>
      </c>
      <c r="BD145" t="str">
        <f>IF(Orçamento!CA151&gt;0,"Com valor","Sem valor")</f>
        <v>Sem valor</v>
      </c>
      <c r="BE145" t="str">
        <f>IF(Orçamento!CB151&gt;0,"Com valor","Sem valor")</f>
        <v>Sem valor</v>
      </c>
      <c r="BF145" t="str">
        <f>IF(Orçamento!CC151&gt;0,"Com valor","Sem valor")</f>
        <v>Sem valor</v>
      </c>
      <c r="BG145" t="str">
        <f>IF(Orçamento!CD151&gt;0,"Com valor","Sem valor")</f>
        <v>Sem valor</v>
      </c>
      <c r="BH145" t="str">
        <f>IF(Orçamento!CE151&gt;0,"Com valor","Sem valor")</f>
        <v>Sem valor</v>
      </c>
      <c r="BI145" t="str">
        <f>IF(Orçamento!AI149&gt;0,"Com valor","Sem valor")</f>
        <v>Sem valor</v>
      </c>
      <c r="BJ145" t="str">
        <f>IF(Orçamento!CG151&gt;0,"Com valor","Sem valor")</f>
        <v>Sem valor</v>
      </c>
      <c r="BK145" t="str">
        <f>IF(Orçamento!CH151&gt;0,"Com valor","Sem valor")</f>
        <v>Sem valor</v>
      </c>
      <c r="BL145" t="str">
        <f>IF(Orçamento!CI151&gt;0,"Com valor","Sem valor")</f>
        <v>Sem valor</v>
      </c>
      <c r="BM145" t="str">
        <f>IF(Orçamento!CJ151&gt;0,"Com valor","Sem valor")</f>
        <v>Sem valor</v>
      </c>
      <c r="BN145" t="str">
        <f>IF(Orçamento!CK151&gt;0,"Com valor","Sem valor")</f>
        <v>Sem valor</v>
      </c>
      <c r="BO145" t="str">
        <f>IF(Orçamento!CL151&gt;0,"Com valor","Sem valor")</f>
        <v>Sem valor</v>
      </c>
      <c r="BP145" t="str">
        <f>IF(Orçamento!CM151&gt;0,"Com valor","Sem valor")</f>
        <v>Sem valor</v>
      </c>
      <c r="BR145" t="str">
        <f t="shared" si="67"/>
        <v>FALSOSem valor</v>
      </c>
      <c r="BS145" t="str">
        <f t="shared" si="68"/>
        <v>FALSOSem valor</v>
      </c>
      <c r="BT145" t="str">
        <f t="shared" si="69"/>
        <v>FALSOSem valor</v>
      </c>
      <c r="BU145" t="str">
        <f t="shared" si="70"/>
        <v>FALSOSem valor</v>
      </c>
      <c r="BV145" t="str">
        <f t="shared" si="71"/>
        <v>FALSOSem valor</v>
      </c>
      <c r="BW145" t="str">
        <f t="shared" si="72"/>
        <v>FALSOSem valor</v>
      </c>
      <c r="BX145" t="str">
        <f t="shared" si="73"/>
        <v>FALSOSem valor</v>
      </c>
      <c r="BY145" t="str">
        <f t="shared" si="74"/>
        <v>FALSOSem valor</v>
      </c>
      <c r="BZ145" t="str">
        <f t="shared" si="59"/>
        <v>FALSOSem valor</v>
      </c>
      <c r="CA145" t="str">
        <f t="shared" si="60"/>
        <v>FALSOSem valor</v>
      </c>
      <c r="CB145" t="str">
        <f t="shared" si="61"/>
        <v>FALSOSem valor</v>
      </c>
      <c r="CC145" t="str">
        <f t="shared" si="62"/>
        <v>FALSOSem valor</v>
      </c>
      <c r="CD145" t="str">
        <f t="shared" si="63"/>
        <v>FALSOSem valor</v>
      </c>
      <c r="CE145" t="str">
        <f t="shared" si="64"/>
        <v>FALSOSem valor</v>
      </c>
      <c r="CF145" t="str">
        <f t="shared" si="65"/>
        <v>FALSOSem valor</v>
      </c>
      <c r="CG145" t="str">
        <f t="shared" si="66"/>
        <v>FALSOSem valor</v>
      </c>
      <c r="CH145">
        <f t="shared" si="55"/>
        <v>0</v>
      </c>
      <c r="CJ145" t="str">
        <f t="shared" si="56"/>
        <v>Preenchimento está OK</v>
      </c>
      <c r="CK145" t="e">
        <f t="shared" si="57"/>
        <v>#N/A</v>
      </c>
      <c r="CL145" t="b">
        <f t="shared" si="75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8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IF(Orçamento!BY152&gt;0,"Com valor","Sem valor")</f>
        <v>Sem valor</v>
      </c>
      <c r="BC146" t="str">
        <f>IF(Orçamento!BZ152&gt;0,"Com valor","Sem valor")</f>
        <v>Sem valor</v>
      </c>
      <c r="BD146" t="str">
        <f>IF(Orçamento!CA152&gt;0,"Com valor","Sem valor")</f>
        <v>Sem valor</v>
      </c>
      <c r="BE146" t="str">
        <f>IF(Orçamento!CB152&gt;0,"Com valor","Sem valor")</f>
        <v>Sem valor</v>
      </c>
      <c r="BF146" t="str">
        <f>IF(Orçamento!CC152&gt;0,"Com valor","Sem valor")</f>
        <v>Sem valor</v>
      </c>
      <c r="BG146" t="str">
        <f>IF(Orçamento!CD152&gt;0,"Com valor","Sem valor")</f>
        <v>Sem valor</v>
      </c>
      <c r="BH146" t="str">
        <f>IF(Orçamento!CE152&gt;0,"Com valor","Sem valor")</f>
        <v>Sem valor</v>
      </c>
      <c r="BI146" t="str">
        <f>IF(Orçamento!AI150&gt;0,"Com valor","Sem valor")</f>
        <v>Sem valor</v>
      </c>
      <c r="BJ146" t="str">
        <f>IF(Orçamento!CG152&gt;0,"Com valor","Sem valor")</f>
        <v>Sem valor</v>
      </c>
      <c r="BK146" t="str">
        <f>IF(Orçamento!CH152&gt;0,"Com valor","Sem valor")</f>
        <v>Sem valor</v>
      </c>
      <c r="BL146" t="str">
        <f>IF(Orçamento!CI152&gt;0,"Com valor","Sem valor")</f>
        <v>Sem valor</v>
      </c>
      <c r="BM146" t="str">
        <f>IF(Orçamento!CJ152&gt;0,"Com valor","Sem valor")</f>
        <v>Sem valor</v>
      </c>
      <c r="BN146" t="str">
        <f>IF(Orçamento!CK152&gt;0,"Com valor","Sem valor")</f>
        <v>Sem valor</v>
      </c>
      <c r="BO146" t="str">
        <f>IF(Orçamento!CL152&gt;0,"Com valor","Sem valor")</f>
        <v>Sem valor</v>
      </c>
      <c r="BP146" t="str">
        <f>IF(Orçamento!CM152&gt;0,"Com valor","Sem valor")</f>
        <v>Sem valor</v>
      </c>
      <c r="BR146" t="str">
        <f t="shared" si="67"/>
        <v>FALSOSem valor</v>
      </c>
      <c r="BS146" t="str">
        <f t="shared" si="68"/>
        <v>FALSOSem valor</v>
      </c>
      <c r="BT146" t="str">
        <f t="shared" si="69"/>
        <v>FALSOSem valor</v>
      </c>
      <c r="BU146" t="str">
        <f t="shared" si="70"/>
        <v>FALSOSem valor</v>
      </c>
      <c r="BV146" t="str">
        <f t="shared" si="71"/>
        <v>FALSOSem valor</v>
      </c>
      <c r="BW146" t="str">
        <f t="shared" si="72"/>
        <v>FALSOSem valor</v>
      </c>
      <c r="BX146" t="str">
        <f t="shared" si="73"/>
        <v>FALSOSem valor</v>
      </c>
      <c r="BY146" t="str">
        <f t="shared" si="74"/>
        <v>FALSOSem valor</v>
      </c>
      <c r="BZ146" t="str">
        <f t="shared" si="59"/>
        <v>FALSOSem valor</v>
      </c>
      <c r="CA146" t="str">
        <f t="shared" si="60"/>
        <v>FALSOSem valor</v>
      </c>
      <c r="CB146" t="str">
        <f t="shared" si="61"/>
        <v>FALSOSem valor</v>
      </c>
      <c r="CC146" t="str">
        <f t="shared" si="62"/>
        <v>FALSOSem valor</v>
      </c>
      <c r="CD146" t="str">
        <f t="shared" si="63"/>
        <v>FALSOSem valor</v>
      </c>
      <c r="CE146" t="str">
        <f t="shared" si="64"/>
        <v>FALSOSem valor</v>
      </c>
      <c r="CF146" t="str">
        <f t="shared" si="65"/>
        <v>FALSOSem valor</v>
      </c>
      <c r="CG146" t="str">
        <f t="shared" si="66"/>
        <v>FALSOSem valor</v>
      </c>
      <c r="CH146">
        <f t="shared" si="55"/>
        <v>0</v>
      </c>
      <c r="CJ146" t="str">
        <f t="shared" si="56"/>
        <v>Preenchimento está OK</v>
      </c>
      <c r="CK146" t="e">
        <f t="shared" si="57"/>
        <v>#N/A</v>
      </c>
      <c r="CL146" t="b">
        <f t="shared" si="75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8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IF(Orçamento!BY153&gt;0,"Com valor","Sem valor")</f>
        <v>Sem valor</v>
      </c>
      <c r="BC147" t="str">
        <f>IF(Orçamento!BZ153&gt;0,"Com valor","Sem valor")</f>
        <v>Sem valor</v>
      </c>
      <c r="BD147" t="str">
        <f>IF(Orçamento!CA153&gt;0,"Com valor","Sem valor")</f>
        <v>Sem valor</v>
      </c>
      <c r="BE147" t="str">
        <f>IF(Orçamento!CB153&gt;0,"Com valor","Sem valor")</f>
        <v>Sem valor</v>
      </c>
      <c r="BF147" t="str">
        <f>IF(Orçamento!CC153&gt;0,"Com valor","Sem valor")</f>
        <v>Sem valor</v>
      </c>
      <c r="BG147" t="str">
        <f>IF(Orçamento!CD153&gt;0,"Com valor","Sem valor")</f>
        <v>Sem valor</v>
      </c>
      <c r="BH147" t="str">
        <f>IF(Orçamento!CE153&gt;0,"Com valor","Sem valor")</f>
        <v>Sem valor</v>
      </c>
      <c r="BI147" t="str">
        <f>IF(Orçamento!AI151&gt;0,"Com valor","Sem valor")</f>
        <v>Sem valor</v>
      </c>
      <c r="BJ147" t="str">
        <f>IF(Orçamento!CG153&gt;0,"Com valor","Sem valor")</f>
        <v>Sem valor</v>
      </c>
      <c r="BK147" t="str">
        <f>IF(Orçamento!CH153&gt;0,"Com valor","Sem valor")</f>
        <v>Sem valor</v>
      </c>
      <c r="BL147" t="str">
        <f>IF(Orçamento!CI153&gt;0,"Com valor","Sem valor")</f>
        <v>Sem valor</v>
      </c>
      <c r="BM147" t="str">
        <f>IF(Orçamento!CJ153&gt;0,"Com valor","Sem valor")</f>
        <v>Sem valor</v>
      </c>
      <c r="BN147" t="str">
        <f>IF(Orçamento!CK153&gt;0,"Com valor","Sem valor")</f>
        <v>Sem valor</v>
      </c>
      <c r="BO147" t="str">
        <f>IF(Orçamento!CL153&gt;0,"Com valor","Sem valor")</f>
        <v>Sem valor</v>
      </c>
      <c r="BP147" t="str">
        <f>IF(Orçamento!CM153&gt;0,"Com valor","Sem valor")</f>
        <v>Sem valor</v>
      </c>
      <c r="BR147" t="str">
        <f t="shared" si="67"/>
        <v>FALSOSem valor</v>
      </c>
      <c r="BS147" t="str">
        <f t="shared" si="68"/>
        <v>FALSOSem valor</v>
      </c>
      <c r="BT147" t="str">
        <f t="shared" si="69"/>
        <v>FALSOSem valor</v>
      </c>
      <c r="BU147" t="str">
        <f t="shared" si="70"/>
        <v>FALSOSem valor</v>
      </c>
      <c r="BV147" t="str">
        <f t="shared" si="71"/>
        <v>FALSOSem valor</v>
      </c>
      <c r="BW147" t="str">
        <f t="shared" si="72"/>
        <v>FALSOSem valor</v>
      </c>
      <c r="BX147" t="str">
        <f t="shared" si="73"/>
        <v>FALSOSem valor</v>
      </c>
      <c r="BY147" t="str">
        <f t="shared" si="74"/>
        <v>FALSOSem valor</v>
      </c>
      <c r="BZ147" t="str">
        <f t="shared" si="59"/>
        <v>FALSOSem valor</v>
      </c>
      <c r="CA147" t="str">
        <f t="shared" si="60"/>
        <v>FALSOSem valor</v>
      </c>
      <c r="CB147" t="str">
        <f t="shared" si="61"/>
        <v>FALSOSem valor</v>
      </c>
      <c r="CC147" t="str">
        <f t="shared" si="62"/>
        <v>FALSOSem valor</v>
      </c>
      <c r="CD147" t="str">
        <f t="shared" si="63"/>
        <v>FALSOSem valor</v>
      </c>
      <c r="CE147" t="str">
        <f t="shared" si="64"/>
        <v>FALSOSem valor</v>
      </c>
      <c r="CF147" t="str">
        <f t="shared" si="65"/>
        <v>FALSOSem valor</v>
      </c>
      <c r="CG147" t="str">
        <f t="shared" si="66"/>
        <v>FALSOSem valor</v>
      </c>
      <c r="CH147">
        <f t="shared" si="55"/>
        <v>0</v>
      </c>
      <c r="CJ147" t="str">
        <f t="shared" si="56"/>
        <v>Preenchimento está OK</v>
      </c>
      <c r="CK147" t="e">
        <f t="shared" si="57"/>
        <v>#N/A</v>
      </c>
      <c r="CL147" t="b">
        <f t="shared" si="75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8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IF(Orçamento!BY154&gt;0,"Com valor","Sem valor")</f>
        <v>Sem valor</v>
      </c>
      <c r="BC148" t="str">
        <f>IF(Orçamento!BZ154&gt;0,"Com valor","Sem valor")</f>
        <v>Sem valor</v>
      </c>
      <c r="BD148" t="str">
        <f>IF(Orçamento!CA154&gt;0,"Com valor","Sem valor")</f>
        <v>Sem valor</v>
      </c>
      <c r="BE148" t="str">
        <f>IF(Orçamento!CB154&gt;0,"Com valor","Sem valor")</f>
        <v>Sem valor</v>
      </c>
      <c r="BF148" t="str">
        <f>IF(Orçamento!CC154&gt;0,"Com valor","Sem valor")</f>
        <v>Sem valor</v>
      </c>
      <c r="BG148" t="str">
        <f>IF(Orçamento!CD154&gt;0,"Com valor","Sem valor")</f>
        <v>Sem valor</v>
      </c>
      <c r="BH148" t="str">
        <f>IF(Orçamento!CE154&gt;0,"Com valor","Sem valor")</f>
        <v>Sem valor</v>
      </c>
      <c r="BI148" t="str">
        <f>IF(Orçamento!AI152&gt;0,"Com valor","Sem valor")</f>
        <v>Sem valor</v>
      </c>
      <c r="BJ148" t="str">
        <f>IF(Orçamento!CG154&gt;0,"Com valor","Sem valor")</f>
        <v>Sem valor</v>
      </c>
      <c r="BK148" t="str">
        <f>IF(Orçamento!CH154&gt;0,"Com valor","Sem valor")</f>
        <v>Sem valor</v>
      </c>
      <c r="BL148" t="str">
        <f>IF(Orçamento!CI154&gt;0,"Com valor","Sem valor")</f>
        <v>Sem valor</v>
      </c>
      <c r="BM148" t="str">
        <f>IF(Orçamento!CJ154&gt;0,"Com valor","Sem valor")</f>
        <v>Sem valor</v>
      </c>
      <c r="BN148" t="str">
        <f>IF(Orçamento!CK154&gt;0,"Com valor","Sem valor")</f>
        <v>Sem valor</v>
      </c>
      <c r="BO148" t="str">
        <f>IF(Orçamento!CL154&gt;0,"Com valor","Sem valor")</f>
        <v>Sem valor</v>
      </c>
      <c r="BP148" t="str">
        <f>IF(Orçamento!CM154&gt;0,"Com valor","Sem valor")</f>
        <v>Sem valor</v>
      </c>
      <c r="BR148" t="str">
        <f t="shared" si="67"/>
        <v>FALSOSem valor</v>
      </c>
      <c r="BS148" t="str">
        <f t="shared" si="68"/>
        <v>FALSOSem valor</v>
      </c>
      <c r="BT148" t="str">
        <f t="shared" si="69"/>
        <v>FALSOSem valor</v>
      </c>
      <c r="BU148" t="str">
        <f t="shared" si="70"/>
        <v>FALSOSem valor</v>
      </c>
      <c r="BV148" t="str">
        <f t="shared" si="71"/>
        <v>FALSOSem valor</v>
      </c>
      <c r="BW148" t="str">
        <f t="shared" si="72"/>
        <v>FALSOSem valor</v>
      </c>
      <c r="BX148" t="str">
        <f t="shared" si="73"/>
        <v>FALSOSem valor</v>
      </c>
      <c r="BY148" t="str">
        <f t="shared" si="74"/>
        <v>FALSOSem valor</v>
      </c>
      <c r="BZ148" t="str">
        <f t="shared" si="59"/>
        <v>FALSOSem valor</v>
      </c>
      <c r="CA148" t="str">
        <f t="shared" si="60"/>
        <v>FALSOSem valor</v>
      </c>
      <c r="CB148" t="str">
        <f t="shared" si="61"/>
        <v>FALSOSem valor</v>
      </c>
      <c r="CC148" t="str">
        <f t="shared" si="62"/>
        <v>FALSOSem valor</v>
      </c>
      <c r="CD148" t="str">
        <f t="shared" si="63"/>
        <v>FALSOSem valor</v>
      </c>
      <c r="CE148" t="str">
        <f t="shared" si="64"/>
        <v>FALSOSem valor</v>
      </c>
      <c r="CF148" t="str">
        <f t="shared" si="65"/>
        <v>FALSOSem valor</v>
      </c>
      <c r="CG148" t="str">
        <f t="shared" si="66"/>
        <v>FALSOSem valor</v>
      </c>
      <c r="CH148">
        <f t="shared" si="55"/>
        <v>0</v>
      </c>
      <c r="CJ148" t="str">
        <f t="shared" si="56"/>
        <v>Preenchimento está OK</v>
      </c>
      <c r="CK148" t="e">
        <f t="shared" si="57"/>
        <v>#N/A</v>
      </c>
      <c r="CL148" t="b">
        <f t="shared" si="75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8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IF(Orçamento!BY155&gt;0,"Com valor","Sem valor")</f>
        <v>Sem valor</v>
      </c>
      <c r="BC149" t="str">
        <f>IF(Orçamento!BZ155&gt;0,"Com valor","Sem valor")</f>
        <v>Sem valor</v>
      </c>
      <c r="BD149" t="str">
        <f>IF(Orçamento!CA155&gt;0,"Com valor","Sem valor")</f>
        <v>Sem valor</v>
      </c>
      <c r="BE149" t="str">
        <f>IF(Orçamento!CB155&gt;0,"Com valor","Sem valor")</f>
        <v>Sem valor</v>
      </c>
      <c r="BF149" t="str">
        <f>IF(Orçamento!CC155&gt;0,"Com valor","Sem valor")</f>
        <v>Sem valor</v>
      </c>
      <c r="BG149" t="str">
        <f>IF(Orçamento!CD155&gt;0,"Com valor","Sem valor")</f>
        <v>Sem valor</v>
      </c>
      <c r="BH149" t="str">
        <f>IF(Orçamento!CE155&gt;0,"Com valor","Sem valor")</f>
        <v>Sem valor</v>
      </c>
      <c r="BI149" t="str">
        <f>IF(Orçamento!AI153&gt;0,"Com valor","Sem valor")</f>
        <v>Sem valor</v>
      </c>
      <c r="BJ149" t="str">
        <f>IF(Orçamento!CG155&gt;0,"Com valor","Sem valor")</f>
        <v>Sem valor</v>
      </c>
      <c r="BK149" t="str">
        <f>IF(Orçamento!CH155&gt;0,"Com valor","Sem valor")</f>
        <v>Sem valor</v>
      </c>
      <c r="BL149" t="str">
        <f>IF(Orçamento!CI155&gt;0,"Com valor","Sem valor")</f>
        <v>Sem valor</v>
      </c>
      <c r="BM149" t="str">
        <f>IF(Orçamento!CJ155&gt;0,"Com valor","Sem valor")</f>
        <v>Sem valor</v>
      </c>
      <c r="BN149" t="str">
        <f>IF(Orçamento!CK155&gt;0,"Com valor","Sem valor")</f>
        <v>Sem valor</v>
      </c>
      <c r="BO149" t="str">
        <f>IF(Orçamento!CL155&gt;0,"Com valor","Sem valor")</f>
        <v>Sem valor</v>
      </c>
      <c r="BP149" t="str">
        <f>IF(Orçamento!CM155&gt;0,"Com valor","Sem valor")</f>
        <v>Sem valor</v>
      </c>
      <c r="BR149" t="str">
        <f t="shared" si="67"/>
        <v>FALSOSem valor</v>
      </c>
      <c r="BS149" t="str">
        <f t="shared" si="68"/>
        <v>FALSOSem valor</v>
      </c>
      <c r="BT149" t="str">
        <f t="shared" si="69"/>
        <v>FALSOSem valor</v>
      </c>
      <c r="BU149" t="str">
        <f t="shared" si="70"/>
        <v>FALSOSem valor</v>
      </c>
      <c r="BV149" t="str">
        <f t="shared" si="71"/>
        <v>FALSOSem valor</v>
      </c>
      <c r="BW149" t="str">
        <f t="shared" si="72"/>
        <v>FALSOSem valor</v>
      </c>
      <c r="BX149" t="str">
        <f t="shared" si="73"/>
        <v>FALSOSem valor</v>
      </c>
      <c r="BY149" t="str">
        <f t="shared" si="74"/>
        <v>FALSOSem valor</v>
      </c>
      <c r="BZ149" t="str">
        <f t="shared" si="59"/>
        <v>FALSOSem valor</v>
      </c>
      <c r="CA149" t="str">
        <f t="shared" si="60"/>
        <v>FALSOSem valor</v>
      </c>
      <c r="CB149" t="str">
        <f t="shared" si="61"/>
        <v>FALSOSem valor</v>
      </c>
      <c r="CC149" t="str">
        <f t="shared" si="62"/>
        <v>FALSOSem valor</v>
      </c>
      <c r="CD149" t="str">
        <f t="shared" si="63"/>
        <v>FALSOSem valor</v>
      </c>
      <c r="CE149" t="str">
        <f t="shared" si="64"/>
        <v>FALSOSem valor</v>
      </c>
      <c r="CF149" t="str">
        <f t="shared" si="65"/>
        <v>FALSOSem valor</v>
      </c>
      <c r="CG149" t="str">
        <f t="shared" si="66"/>
        <v>FALSOSem valor</v>
      </c>
      <c r="CH149">
        <f t="shared" si="55"/>
        <v>0</v>
      </c>
      <c r="CJ149" t="str">
        <f t="shared" si="56"/>
        <v>Preenchimento está OK</v>
      </c>
      <c r="CK149" t="e">
        <f t="shared" si="57"/>
        <v>#N/A</v>
      </c>
      <c r="CL149" t="b">
        <f t="shared" si="75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8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IF(Orçamento!BY156&gt;0,"Com valor","Sem valor")</f>
        <v>Sem valor</v>
      </c>
      <c r="BC150" t="str">
        <f>IF(Orçamento!BZ156&gt;0,"Com valor","Sem valor")</f>
        <v>Sem valor</v>
      </c>
      <c r="BD150" t="str">
        <f>IF(Orçamento!CA156&gt;0,"Com valor","Sem valor")</f>
        <v>Sem valor</v>
      </c>
      <c r="BE150" t="str">
        <f>IF(Orçamento!CB156&gt;0,"Com valor","Sem valor")</f>
        <v>Sem valor</v>
      </c>
      <c r="BF150" t="str">
        <f>IF(Orçamento!CC156&gt;0,"Com valor","Sem valor")</f>
        <v>Sem valor</v>
      </c>
      <c r="BG150" t="str">
        <f>IF(Orçamento!CD156&gt;0,"Com valor","Sem valor")</f>
        <v>Sem valor</v>
      </c>
      <c r="BH150" t="str">
        <f>IF(Orçamento!CE156&gt;0,"Com valor","Sem valor")</f>
        <v>Sem valor</v>
      </c>
      <c r="BI150" t="str">
        <f>IF(Orçamento!AI154&gt;0,"Com valor","Sem valor")</f>
        <v>Sem valor</v>
      </c>
      <c r="BJ150" t="str">
        <f>IF(Orçamento!CG156&gt;0,"Com valor","Sem valor")</f>
        <v>Sem valor</v>
      </c>
      <c r="BK150" t="str">
        <f>IF(Orçamento!CH156&gt;0,"Com valor","Sem valor")</f>
        <v>Sem valor</v>
      </c>
      <c r="BL150" t="str">
        <f>IF(Orçamento!CI156&gt;0,"Com valor","Sem valor")</f>
        <v>Sem valor</v>
      </c>
      <c r="BM150" t="str">
        <f>IF(Orçamento!CJ156&gt;0,"Com valor","Sem valor")</f>
        <v>Sem valor</v>
      </c>
      <c r="BN150" t="str">
        <f>IF(Orçamento!CK156&gt;0,"Com valor","Sem valor")</f>
        <v>Sem valor</v>
      </c>
      <c r="BO150" t="str">
        <f>IF(Orçamento!CL156&gt;0,"Com valor","Sem valor")</f>
        <v>Sem valor</v>
      </c>
      <c r="BP150" t="str">
        <f>IF(Orçamento!CM156&gt;0,"Com valor","Sem valor")</f>
        <v>Sem valor</v>
      </c>
      <c r="BR150" t="str">
        <f t="shared" si="67"/>
        <v>FALSOSem valor</v>
      </c>
      <c r="BS150" t="str">
        <f t="shared" si="68"/>
        <v>FALSOSem valor</v>
      </c>
      <c r="BT150" t="str">
        <f t="shared" si="69"/>
        <v>FALSOSem valor</v>
      </c>
      <c r="BU150" t="str">
        <f t="shared" si="70"/>
        <v>FALSOSem valor</v>
      </c>
      <c r="BV150" t="str">
        <f t="shared" si="71"/>
        <v>FALSOSem valor</v>
      </c>
      <c r="BW150" t="str">
        <f t="shared" si="72"/>
        <v>FALSOSem valor</v>
      </c>
      <c r="BX150" t="str">
        <f t="shared" si="73"/>
        <v>FALSOSem valor</v>
      </c>
      <c r="BY150" t="str">
        <f t="shared" si="74"/>
        <v>FALSOSem valor</v>
      </c>
      <c r="BZ150" t="str">
        <f t="shared" si="59"/>
        <v>FALSOSem valor</v>
      </c>
      <c r="CA150" t="str">
        <f t="shared" si="60"/>
        <v>FALSOSem valor</v>
      </c>
      <c r="CB150" t="str">
        <f t="shared" si="61"/>
        <v>FALSOSem valor</v>
      </c>
      <c r="CC150" t="str">
        <f t="shared" si="62"/>
        <v>FALSOSem valor</v>
      </c>
      <c r="CD150" t="str">
        <f t="shared" si="63"/>
        <v>FALSOSem valor</v>
      </c>
      <c r="CE150" t="str">
        <f t="shared" si="64"/>
        <v>FALSOSem valor</v>
      </c>
      <c r="CF150" t="str">
        <f t="shared" si="65"/>
        <v>FALSOSem valor</v>
      </c>
      <c r="CG150" t="str">
        <f t="shared" si="66"/>
        <v>FALSOSem valor</v>
      </c>
      <c r="CH150">
        <f t="shared" ref="CH150:CH213" si="76">COUNTIF(BZ150:CG150,"FALSOCOM VALOR")</f>
        <v>0</v>
      </c>
      <c r="CJ150" t="str">
        <f t="shared" si="56"/>
        <v>Preenchimento está OK</v>
      </c>
      <c r="CK150" t="e">
        <f t="shared" si="57"/>
        <v>#N/A</v>
      </c>
      <c r="CL150" t="b">
        <f t="shared" si="75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8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IF(Orçamento!BY157&gt;0,"Com valor","Sem valor")</f>
        <v>Sem valor</v>
      </c>
      <c r="BC151" t="str">
        <f>IF(Orçamento!BZ157&gt;0,"Com valor","Sem valor")</f>
        <v>Sem valor</v>
      </c>
      <c r="BD151" t="str">
        <f>IF(Orçamento!CA157&gt;0,"Com valor","Sem valor")</f>
        <v>Sem valor</v>
      </c>
      <c r="BE151" t="str">
        <f>IF(Orçamento!CB157&gt;0,"Com valor","Sem valor")</f>
        <v>Sem valor</v>
      </c>
      <c r="BF151" t="str">
        <f>IF(Orçamento!CC157&gt;0,"Com valor","Sem valor")</f>
        <v>Sem valor</v>
      </c>
      <c r="BG151" t="str">
        <f>IF(Orçamento!CD157&gt;0,"Com valor","Sem valor")</f>
        <v>Sem valor</v>
      </c>
      <c r="BH151" t="str">
        <f>IF(Orçamento!CE157&gt;0,"Com valor","Sem valor")</f>
        <v>Sem valor</v>
      </c>
      <c r="BI151" t="str">
        <f>IF(Orçamento!AI155&gt;0,"Com valor","Sem valor")</f>
        <v>Sem valor</v>
      </c>
      <c r="BJ151" t="str">
        <f>IF(Orçamento!CG157&gt;0,"Com valor","Sem valor")</f>
        <v>Sem valor</v>
      </c>
      <c r="BK151" t="str">
        <f>IF(Orçamento!CH157&gt;0,"Com valor","Sem valor")</f>
        <v>Sem valor</v>
      </c>
      <c r="BL151" t="str">
        <f>IF(Orçamento!CI157&gt;0,"Com valor","Sem valor")</f>
        <v>Sem valor</v>
      </c>
      <c r="BM151" t="str">
        <f>IF(Orçamento!CJ157&gt;0,"Com valor","Sem valor")</f>
        <v>Sem valor</v>
      </c>
      <c r="BN151" t="str">
        <f>IF(Orçamento!CK157&gt;0,"Com valor","Sem valor")</f>
        <v>Sem valor</v>
      </c>
      <c r="BO151" t="str">
        <f>IF(Orçamento!CL157&gt;0,"Com valor","Sem valor")</f>
        <v>Sem valor</v>
      </c>
      <c r="BP151" t="str">
        <f>IF(Orçamento!CM157&gt;0,"Com valor","Sem valor")</f>
        <v>Sem valor</v>
      </c>
      <c r="BR151" t="str">
        <f t="shared" si="67"/>
        <v>FALSOSem valor</v>
      </c>
      <c r="BS151" t="str">
        <f t="shared" si="68"/>
        <v>FALSOSem valor</v>
      </c>
      <c r="BT151" t="str">
        <f t="shared" si="69"/>
        <v>FALSOSem valor</v>
      </c>
      <c r="BU151" t="str">
        <f t="shared" si="70"/>
        <v>FALSOSem valor</v>
      </c>
      <c r="BV151" t="str">
        <f t="shared" si="71"/>
        <v>FALSOSem valor</v>
      </c>
      <c r="BW151" t="str">
        <f t="shared" si="72"/>
        <v>FALSOSem valor</v>
      </c>
      <c r="BX151" t="str">
        <f t="shared" si="73"/>
        <v>FALSOSem valor</v>
      </c>
      <c r="BY151" t="str">
        <f t="shared" si="74"/>
        <v>FALSOSem valor</v>
      </c>
      <c r="BZ151" t="str">
        <f t="shared" si="59"/>
        <v>FALSOSem valor</v>
      </c>
      <c r="CA151" t="str">
        <f t="shared" si="60"/>
        <v>FALSOSem valor</v>
      </c>
      <c r="CB151" t="str">
        <f t="shared" si="61"/>
        <v>FALSOSem valor</v>
      </c>
      <c r="CC151" t="str">
        <f t="shared" si="62"/>
        <v>FALSOSem valor</v>
      </c>
      <c r="CD151" t="str">
        <f t="shared" si="63"/>
        <v>FALSOSem valor</v>
      </c>
      <c r="CE151" t="str">
        <f t="shared" si="64"/>
        <v>FALSOSem valor</v>
      </c>
      <c r="CF151" t="str">
        <f t="shared" si="65"/>
        <v>FALSOSem valor</v>
      </c>
      <c r="CG151" t="str">
        <f t="shared" si="66"/>
        <v>FALSOSem valor</v>
      </c>
      <c r="CH151">
        <f t="shared" si="76"/>
        <v>0</v>
      </c>
      <c r="CJ151" t="str">
        <f t="shared" si="56"/>
        <v>Preenchimento está OK</v>
      </c>
      <c r="CK151" t="e">
        <f t="shared" si="57"/>
        <v>#N/A</v>
      </c>
      <c r="CL151" t="b">
        <f t="shared" si="75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8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IF(Orçamento!BY158&gt;0,"Com valor","Sem valor")</f>
        <v>Sem valor</v>
      </c>
      <c r="BC152" t="str">
        <f>IF(Orçamento!BZ158&gt;0,"Com valor","Sem valor")</f>
        <v>Sem valor</v>
      </c>
      <c r="BD152" t="str">
        <f>IF(Orçamento!CA158&gt;0,"Com valor","Sem valor")</f>
        <v>Sem valor</v>
      </c>
      <c r="BE152" t="str">
        <f>IF(Orçamento!CB158&gt;0,"Com valor","Sem valor")</f>
        <v>Sem valor</v>
      </c>
      <c r="BF152" t="str">
        <f>IF(Orçamento!CC158&gt;0,"Com valor","Sem valor")</f>
        <v>Sem valor</v>
      </c>
      <c r="BG152" t="str">
        <f>IF(Orçamento!CD158&gt;0,"Com valor","Sem valor")</f>
        <v>Sem valor</v>
      </c>
      <c r="BH152" t="str">
        <f>IF(Orçamento!CE158&gt;0,"Com valor","Sem valor")</f>
        <v>Sem valor</v>
      </c>
      <c r="BI152" t="str">
        <f>IF(Orçamento!AI156&gt;0,"Com valor","Sem valor")</f>
        <v>Sem valor</v>
      </c>
      <c r="BJ152" t="str">
        <f>IF(Orçamento!CG158&gt;0,"Com valor","Sem valor")</f>
        <v>Sem valor</v>
      </c>
      <c r="BK152" t="str">
        <f>IF(Orçamento!CH158&gt;0,"Com valor","Sem valor")</f>
        <v>Sem valor</v>
      </c>
      <c r="BL152" t="str">
        <f>IF(Orçamento!CI158&gt;0,"Com valor","Sem valor")</f>
        <v>Sem valor</v>
      </c>
      <c r="BM152" t="str">
        <f>IF(Orçamento!CJ158&gt;0,"Com valor","Sem valor")</f>
        <v>Sem valor</v>
      </c>
      <c r="BN152" t="str">
        <f>IF(Orçamento!CK158&gt;0,"Com valor","Sem valor")</f>
        <v>Sem valor</v>
      </c>
      <c r="BO152" t="str">
        <f>IF(Orçamento!CL158&gt;0,"Com valor","Sem valor")</f>
        <v>Sem valor</v>
      </c>
      <c r="BP152" t="str">
        <f>IF(Orçamento!CM158&gt;0,"Com valor","Sem valor")</f>
        <v>Sem valor</v>
      </c>
      <c r="BR152" t="str">
        <f t="shared" si="67"/>
        <v>FALSOSem valor</v>
      </c>
      <c r="BS152" t="str">
        <f t="shared" si="68"/>
        <v>FALSOSem valor</v>
      </c>
      <c r="BT152" t="str">
        <f t="shared" si="69"/>
        <v>FALSOSem valor</v>
      </c>
      <c r="BU152" t="str">
        <f t="shared" si="70"/>
        <v>FALSOSem valor</v>
      </c>
      <c r="BV152" t="str">
        <f t="shared" si="71"/>
        <v>FALSOSem valor</v>
      </c>
      <c r="BW152" t="str">
        <f t="shared" si="72"/>
        <v>FALSOSem valor</v>
      </c>
      <c r="BX152" t="str">
        <f t="shared" si="73"/>
        <v>FALSOSem valor</v>
      </c>
      <c r="BY152" t="str">
        <f t="shared" si="74"/>
        <v>FALSOSem valor</v>
      </c>
      <c r="BZ152" t="str">
        <f t="shared" si="59"/>
        <v>FALSOSem valor</v>
      </c>
      <c r="CA152" t="str">
        <f t="shared" si="60"/>
        <v>FALSOSem valor</v>
      </c>
      <c r="CB152" t="str">
        <f t="shared" si="61"/>
        <v>FALSOSem valor</v>
      </c>
      <c r="CC152" t="str">
        <f t="shared" si="62"/>
        <v>FALSOSem valor</v>
      </c>
      <c r="CD152" t="str">
        <f t="shared" si="63"/>
        <v>FALSOSem valor</v>
      </c>
      <c r="CE152" t="str">
        <f t="shared" si="64"/>
        <v>FALSOSem valor</v>
      </c>
      <c r="CF152" t="str">
        <f t="shared" si="65"/>
        <v>FALSOSem valor</v>
      </c>
      <c r="CG152" t="str">
        <f t="shared" si="66"/>
        <v>FALSOSem valor</v>
      </c>
      <c r="CH152">
        <f t="shared" si="76"/>
        <v>0</v>
      </c>
      <c r="CJ152" t="str">
        <f t="shared" si="56"/>
        <v>Preenchimento está OK</v>
      </c>
      <c r="CK152" t="e">
        <f t="shared" si="57"/>
        <v>#N/A</v>
      </c>
      <c r="CL152" t="b">
        <f t="shared" si="75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8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IF(Orçamento!BY159&gt;0,"Com valor","Sem valor")</f>
        <v>Sem valor</v>
      </c>
      <c r="BC153" t="str">
        <f>IF(Orçamento!BZ159&gt;0,"Com valor","Sem valor")</f>
        <v>Sem valor</v>
      </c>
      <c r="BD153" t="str">
        <f>IF(Orçamento!CA159&gt;0,"Com valor","Sem valor")</f>
        <v>Sem valor</v>
      </c>
      <c r="BE153" t="str">
        <f>IF(Orçamento!CB159&gt;0,"Com valor","Sem valor")</f>
        <v>Sem valor</v>
      </c>
      <c r="BF153" t="str">
        <f>IF(Orçamento!CC159&gt;0,"Com valor","Sem valor")</f>
        <v>Sem valor</v>
      </c>
      <c r="BG153" t="str">
        <f>IF(Orçamento!CD159&gt;0,"Com valor","Sem valor")</f>
        <v>Sem valor</v>
      </c>
      <c r="BH153" t="str">
        <f>IF(Orçamento!CE159&gt;0,"Com valor","Sem valor")</f>
        <v>Sem valor</v>
      </c>
      <c r="BI153" t="str">
        <f>IF(Orçamento!AI157&gt;0,"Com valor","Sem valor")</f>
        <v>Sem valor</v>
      </c>
      <c r="BJ153" t="str">
        <f>IF(Orçamento!CG159&gt;0,"Com valor","Sem valor")</f>
        <v>Sem valor</v>
      </c>
      <c r="BK153" t="str">
        <f>IF(Orçamento!CH159&gt;0,"Com valor","Sem valor")</f>
        <v>Sem valor</v>
      </c>
      <c r="BL153" t="str">
        <f>IF(Orçamento!CI159&gt;0,"Com valor","Sem valor")</f>
        <v>Sem valor</v>
      </c>
      <c r="BM153" t="str">
        <f>IF(Orçamento!CJ159&gt;0,"Com valor","Sem valor")</f>
        <v>Sem valor</v>
      </c>
      <c r="BN153" t="str">
        <f>IF(Orçamento!CK159&gt;0,"Com valor","Sem valor")</f>
        <v>Sem valor</v>
      </c>
      <c r="BO153" t="str">
        <f>IF(Orçamento!CL159&gt;0,"Com valor","Sem valor")</f>
        <v>Sem valor</v>
      </c>
      <c r="BP153" t="str">
        <f>IF(Orçamento!CM159&gt;0,"Com valor","Sem valor")</f>
        <v>Sem valor</v>
      </c>
      <c r="BR153" t="str">
        <f t="shared" si="67"/>
        <v>FALSOSem valor</v>
      </c>
      <c r="BS153" t="str">
        <f t="shared" si="68"/>
        <v>FALSOSem valor</v>
      </c>
      <c r="BT153" t="str">
        <f t="shared" si="69"/>
        <v>FALSOSem valor</v>
      </c>
      <c r="BU153" t="str">
        <f t="shared" si="70"/>
        <v>FALSOSem valor</v>
      </c>
      <c r="BV153" t="str">
        <f t="shared" si="71"/>
        <v>FALSOSem valor</v>
      </c>
      <c r="BW153" t="str">
        <f t="shared" si="72"/>
        <v>FALSOSem valor</v>
      </c>
      <c r="BX153" t="str">
        <f t="shared" si="73"/>
        <v>FALSOSem valor</v>
      </c>
      <c r="BY153" t="str">
        <f t="shared" si="74"/>
        <v>FALSOSem valor</v>
      </c>
      <c r="BZ153" t="str">
        <f t="shared" si="59"/>
        <v>FALSOSem valor</v>
      </c>
      <c r="CA153" t="str">
        <f t="shared" si="60"/>
        <v>FALSOSem valor</v>
      </c>
      <c r="CB153" t="str">
        <f t="shared" si="61"/>
        <v>FALSOSem valor</v>
      </c>
      <c r="CC153" t="str">
        <f t="shared" si="62"/>
        <v>FALSOSem valor</v>
      </c>
      <c r="CD153" t="str">
        <f t="shared" si="63"/>
        <v>FALSOSem valor</v>
      </c>
      <c r="CE153" t="str">
        <f t="shared" si="64"/>
        <v>FALSOSem valor</v>
      </c>
      <c r="CF153" t="str">
        <f t="shared" si="65"/>
        <v>FALSOSem valor</v>
      </c>
      <c r="CG153" t="str">
        <f t="shared" si="66"/>
        <v>FALSOSem valor</v>
      </c>
      <c r="CH153">
        <f t="shared" si="76"/>
        <v>0</v>
      </c>
      <c r="CJ153" t="str">
        <f t="shared" ref="CJ153:CJ216" si="77">IF(CL153=TRUE,"Preenchimento está OK","Limpe o conteúdo digitado na célula cinza")</f>
        <v>Preenchimento está OK</v>
      </c>
      <c r="CK153" t="e">
        <f t="shared" ref="CK153:CK216" si="78">MATCH("FALSOCom valor",BZ147:CG147,0)</f>
        <v>#N/A</v>
      </c>
      <c r="CL153" t="b">
        <f t="shared" si="75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8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IF(Orçamento!BY160&gt;0,"Com valor","Sem valor")</f>
        <v>Sem valor</v>
      </c>
      <c r="BC154" t="str">
        <f>IF(Orçamento!BZ160&gt;0,"Com valor","Sem valor")</f>
        <v>Sem valor</v>
      </c>
      <c r="BD154" t="str">
        <f>IF(Orçamento!CA160&gt;0,"Com valor","Sem valor")</f>
        <v>Sem valor</v>
      </c>
      <c r="BE154" t="str">
        <f>IF(Orçamento!CB160&gt;0,"Com valor","Sem valor")</f>
        <v>Sem valor</v>
      </c>
      <c r="BF154" t="str">
        <f>IF(Orçamento!CC160&gt;0,"Com valor","Sem valor")</f>
        <v>Sem valor</v>
      </c>
      <c r="BG154" t="str">
        <f>IF(Orçamento!CD160&gt;0,"Com valor","Sem valor")</f>
        <v>Sem valor</v>
      </c>
      <c r="BH154" t="str">
        <f>IF(Orçamento!CE160&gt;0,"Com valor","Sem valor")</f>
        <v>Sem valor</v>
      </c>
      <c r="BI154" t="str">
        <f>IF(Orçamento!AI158&gt;0,"Com valor","Sem valor")</f>
        <v>Sem valor</v>
      </c>
      <c r="BJ154" t="str">
        <f>IF(Orçamento!CG160&gt;0,"Com valor","Sem valor")</f>
        <v>Sem valor</v>
      </c>
      <c r="BK154" t="str">
        <f>IF(Orçamento!CH160&gt;0,"Com valor","Sem valor")</f>
        <v>Sem valor</v>
      </c>
      <c r="BL154" t="str">
        <f>IF(Orçamento!CI160&gt;0,"Com valor","Sem valor")</f>
        <v>Sem valor</v>
      </c>
      <c r="BM154" t="str">
        <f>IF(Orçamento!CJ160&gt;0,"Com valor","Sem valor")</f>
        <v>Sem valor</v>
      </c>
      <c r="BN154" t="str">
        <f>IF(Orçamento!CK160&gt;0,"Com valor","Sem valor")</f>
        <v>Sem valor</v>
      </c>
      <c r="BO154" t="str">
        <f>IF(Orçamento!CL160&gt;0,"Com valor","Sem valor")</f>
        <v>Sem valor</v>
      </c>
      <c r="BP154" t="str">
        <f>IF(Orçamento!CM160&gt;0,"Com valor","Sem valor")</f>
        <v>Sem valor</v>
      </c>
      <c r="BR154" t="str">
        <f t="shared" si="67"/>
        <v>FALSOSem valor</v>
      </c>
      <c r="BS154" t="str">
        <f t="shared" si="68"/>
        <v>FALSOSem valor</v>
      </c>
      <c r="BT154" t="str">
        <f t="shared" si="69"/>
        <v>FALSOSem valor</v>
      </c>
      <c r="BU154" t="str">
        <f t="shared" si="70"/>
        <v>FALSOSem valor</v>
      </c>
      <c r="BV154" t="str">
        <f t="shared" si="71"/>
        <v>FALSOSem valor</v>
      </c>
      <c r="BW154" t="str">
        <f t="shared" si="72"/>
        <v>FALSOSem valor</v>
      </c>
      <c r="BX154" t="str">
        <f t="shared" si="73"/>
        <v>FALSOSem valor</v>
      </c>
      <c r="BY154" t="str">
        <f t="shared" si="74"/>
        <v>FALSOSem valor</v>
      </c>
      <c r="BZ154" t="str">
        <f t="shared" si="59"/>
        <v>FALSOSem valor</v>
      </c>
      <c r="CA154" t="str">
        <f t="shared" si="60"/>
        <v>FALSOSem valor</v>
      </c>
      <c r="CB154" t="str">
        <f t="shared" si="61"/>
        <v>FALSOSem valor</v>
      </c>
      <c r="CC154" t="str">
        <f t="shared" si="62"/>
        <v>FALSOSem valor</v>
      </c>
      <c r="CD154" t="str">
        <f t="shared" si="63"/>
        <v>FALSOSem valor</v>
      </c>
      <c r="CE154" t="str">
        <f t="shared" si="64"/>
        <v>FALSOSem valor</v>
      </c>
      <c r="CF154" t="str">
        <f t="shared" si="65"/>
        <v>FALSOSem valor</v>
      </c>
      <c r="CG154" t="str">
        <f t="shared" si="66"/>
        <v>FALSOSem valor</v>
      </c>
      <c r="CH154">
        <f t="shared" si="76"/>
        <v>0</v>
      </c>
      <c r="CJ154" t="str">
        <f t="shared" si="77"/>
        <v>Preenchimento está OK</v>
      </c>
      <c r="CK154" t="e">
        <f t="shared" si="78"/>
        <v>#N/A</v>
      </c>
      <c r="CL154" t="b">
        <f t="shared" si="75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8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IF(Orçamento!BY161&gt;0,"Com valor","Sem valor")</f>
        <v>Sem valor</v>
      </c>
      <c r="BC155" t="str">
        <f>IF(Orçamento!BZ161&gt;0,"Com valor","Sem valor")</f>
        <v>Sem valor</v>
      </c>
      <c r="BD155" t="str">
        <f>IF(Orçamento!CA161&gt;0,"Com valor","Sem valor")</f>
        <v>Sem valor</v>
      </c>
      <c r="BE155" t="str">
        <f>IF(Orçamento!CB161&gt;0,"Com valor","Sem valor")</f>
        <v>Sem valor</v>
      </c>
      <c r="BF155" t="str">
        <f>IF(Orçamento!CC161&gt;0,"Com valor","Sem valor")</f>
        <v>Sem valor</v>
      </c>
      <c r="BG155" t="str">
        <f>IF(Orçamento!CD161&gt;0,"Com valor","Sem valor")</f>
        <v>Sem valor</v>
      </c>
      <c r="BH155" t="str">
        <f>IF(Orçamento!CE161&gt;0,"Com valor","Sem valor")</f>
        <v>Sem valor</v>
      </c>
      <c r="BI155" t="str">
        <f>IF(Orçamento!AI159&gt;0,"Com valor","Sem valor")</f>
        <v>Sem valor</v>
      </c>
      <c r="BJ155" t="str">
        <f>IF(Orçamento!CG161&gt;0,"Com valor","Sem valor")</f>
        <v>Sem valor</v>
      </c>
      <c r="BK155" t="str">
        <f>IF(Orçamento!CH161&gt;0,"Com valor","Sem valor")</f>
        <v>Sem valor</v>
      </c>
      <c r="BL155" t="str">
        <f>IF(Orçamento!CI161&gt;0,"Com valor","Sem valor")</f>
        <v>Sem valor</v>
      </c>
      <c r="BM155" t="str">
        <f>IF(Orçamento!CJ161&gt;0,"Com valor","Sem valor")</f>
        <v>Sem valor</v>
      </c>
      <c r="BN155" t="str">
        <f>IF(Orçamento!CK161&gt;0,"Com valor","Sem valor")</f>
        <v>Sem valor</v>
      </c>
      <c r="BO155" t="str">
        <f>IF(Orçamento!CL161&gt;0,"Com valor","Sem valor")</f>
        <v>Sem valor</v>
      </c>
      <c r="BP155" t="str">
        <f>IF(Orçamento!CM161&gt;0,"Com valor","Sem valor")</f>
        <v>Sem valor</v>
      </c>
      <c r="BR155" t="str">
        <f t="shared" si="67"/>
        <v>FALSOSem valor</v>
      </c>
      <c r="BS155" t="str">
        <f t="shared" si="68"/>
        <v>FALSOSem valor</v>
      </c>
      <c r="BT155" t="str">
        <f t="shared" si="69"/>
        <v>FALSOSem valor</v>
      </c>
      <c r="BU155" t="str">
        <f t="shared" si="70"/>
        <v>FALSOSem valor</v>
      </c>
      <c r="BV155" t="str">
        <f t="shared" si="71"/>
        <v>FALSOSem valor</v>
      </c>
      <c r="BW155" t="str">
        <f t="shared" si="72"/>
        <v>FALSOSem valor</v>
      </c>
      <c r="BX155" t="str">
        <f t="shared" si="73"/>
        <v>FALSOSem valor</v>
      </c>
      <c r="BY155" t="str">
        <f t="shared" si="74"/>
        <v>FALSOSem valor</v>
      </c>
      <c r="BZ155" t="str">
        <f t="shared" si="59"/>
        <v>FALSOSem valor</v>
      </c>
      <c r="CA155" t="str">
        <f t="shared" si="60"/>
        <v>FALSOSem valor</v>
      </c>
      <c r="CB155" t="str">
        <f t="shared" si="61"/>
        <v>FALSOSem valor</v>
      </c>
      <c r="CC155" t="str">
        <f t="shared" si="62"/>
        <v>FALSOSem valor</v>
      </c>
      <c r="CD155" t="str">
        <f t="shared" si="63"/>
        <v>FALSOSem valor</v>
      </c>
      <c r="CE155" t="str">
        <f t="shared" si="64"/>
        <v>FALSOSem valor</v>
      </c>
      <c r="CF155" t="str">
        <f t="shared" si="65"/>
        <v>FALSOSem valor</v>
      </c>
      <c r="CG155" t="str">
        <f t="shared" si="66"/>
        <v>FALSOSem valor</v>
      </c>
      <c r="CH155">
        <f t="shared" si="76"/>
        <v>0</v>
      </c>
      <c r="CJ155" t="str">
        <f t="shared" si="77"/>
        <v>Preenchimento está OK</v>
      </c>
      <c r="CK155" t="e">
        <f t="shared" si="78"/>
        <v>#N/A</v>
      </c>
      <c r="CL155" t="b">
        <f t="shared" si="75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8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IF(Orçamento!BY162&gt;0,"Com valor","Sem valor")</f>
        <v>Sem valor</v>
      </c>
      <c r="BC156" t="str">
        <f>IF(Orçamento!BZ162&gt;0,"Com valor","Sem valor")</f>
        <v>Sem valor</v>
      </c>
      <c r="BD156" t="str">
        <f>IF(Orçamento!CA162&gt;0,"Com valor","Sem valor")</f>
        <v>Sem valor</v>
      </c>
      <c r="BE156" t="str">
        <f>IF(Orçamento!CB162&gt;0,"Com valor","Sem valor")</f>
        <v>Sem valor</v>
      </c>
      <c r="BF156" t="str">
        <f>IF(Orçamento!CC162&gt;0,"Com valor","Sem valor")</f>
        <v>Sem valor</v>
      </c>
      <c r="BG156" t="str">
        <f>IF(Orçamento!CD162&gt;0,"Com valor","Sem valor")</f>
        <v>Sem valor</v>
      </c>
      <c r="BH156" t="str">
        <f>IF(Orçamento!CE162&gt;0,"Com valor","Sem valor")</f>
        <v>Sem valor</v>
      </c>
      <c r="BI156" t="str">
        <f>IF(Orçamento!AI160&gt;0,"Com valor","Sem valor")</f>
        <v>Sem valor</v>
      </c>
      <c r="BJ156" t="str">
        <f>IF(Orçamento!CG162&gt;0,"Com valor","Sem valor")</f>
        <v>Sem valor</v>
      </c>
      <c r="BK156" t="str">
        <f>IF(Orçamento!CH162&gt;0,"Com valor","Sem valor")</f>
        <v>Sem valor</v>
      </c>
      <c r="BL156" t="str">
        <f>IF(Orçamento!CI162&gt;0,"Com valor","Sem valor")</f>
        <v>Sem valor</v>
      </c>
      <c r="BM156" t="str">
        <f>IF(Orçamento!CJ162&gt;0,"Com valor","Sem valor")</f>
        <v>Sem valor</v>
      </c>
      <c r="BN156" t="str">
        <f>IF(Orçamento!CK162&gt;0,"Com valor","Sem valor")</f>
        <v>Sem valor</v>
      </c>
      <c r="BO156" t="str">
        <f>IF(Orçamento!CL162&gt;0,"Com valor","Sem valor")</f>
        <v>Sem valor</v>
      </c>
      <c r="BP156" t="str">
        <f>IF(Orçamento!CM162&gt;0,"Com valor","Sem valor")</f>
        <v>Sem valor</v>
      </c>
      <c r="BR156" t="str">
        <f t="shared" si="67"/>
        <v>FALSOSem valor</v>
      </c>
      <c r="BS156" t="str">
        <f t="shared" si="68"/>
        <v>FALSOSem valor</v>
      </c>
      <c r="BT156" t="str">
        <f t="shared" si="69"/>
        <v>FALSOSem valor</v>
      </c>
      <c r="BU156" t="str">
        <f t="shared" si="70"/>
        <v>FALSOSem valor</v>
      </c>
      <c r="BV156" t="str">
        <f t="shared" si="71"/>
        <v>FALSOSem valor</v>
      </c>
      <c r="BW156" t="str">
        <f t="shared" si="72"/>
        <v>FALSOSem valor</v>
      </c>
      <c r="BX156" t="str">
        <f t="shared" si="73"/>
        <v>FALSOSem valor</v>
      </c>
      <c r="BY156" t="str">
        <f t="shared" si="74"/>
        <v>FALSOSem valor</v>
      </c>
      <c r="BZ156" t="str">
        <f t="shared" si="59"/>
        <v>FALSOSem valor</v>
      </c>
      <c r="CA156" t="str">
        <f t="shared" si="60"/>
        <v>FALSOSem valor</v>
      </c>
      <c r="CB156" t="str">
        <f t="shared" si="61"/>
        <v>FALSOSem valor</v>
      </c>
      <c r="CC156" t="str">
        <f t="shared" si="62"/>
        <v>FALSOSem valor</v>
      </c>
      <c r="CD156" t="str">
        <f t="shared" si="63"/>
        <v>FALSOSem valor</v>
      </c>
      <c r="CE156" t="str">
        <f t="shared" si="64"/>
        <v>FALSOSem valor</v>
      </c>
      <c r="CF156" t="str">
        <f t="shared" si="65"/>
        <v>FALSOSem valor</v>
      </c>
      <c r="CG156" t="str">
        <f t="shared" si="66"/>
        <v>FALSOSem valor</v>
      </c>
      <c r="CH156">
        <f t="shared" si="76"/>
        <v>0</v>
      </c>
      <c r="CJ156" t="str">
        <f t="shared" si="77"/>
        <v>Preenchimento está OK</v>
      </c>
      <c r="CK156" t="e">
        <f t="shared" si="78"/>
        <v>#N/A</v>
      </c>
      <c r="CL156" t="b">
        <f t="shared" si="75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8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IF(Orçamento!BY163&gt;0,"Com valor","Sem valor")</f>
        <v>Sem valor</v>
      </c>
      <c r="BC157" t="str">
        <f>IF(Orçamento!BZ163&gt;0,"Com valor","Sem valor")</f>
        <v>Sem valor</v>
      </c>
      <c r="BD157" t="str">
        <f>IF(Orçamento!CA163&gt;0,"Com valor","Sem valor")</f>
        <v>Sem valor</v>
      </c>
      <c r="BE157" t="str">
        <f>IF(Orçamento!CB163&gt;0,"Com valor","Sem valor")</f>
        <v>Sem valor</v>
      </c>
      <c r="BF157" t="str">
        <f>IF(Orçamento!CC163&gt;0,"Com valor","Sem valor")</f>
        <v>Sem valor</v>
      </c>
      <c r="BG157" t="str">
        <f>IF(Orçamento!CD163&gt;0,"Com valor","Sem valor")</f>
        <v>Sem valor</v>
      </c>
      <c r="BH157" t="str">
        <f>IF(Orçamento!CE163&gt;0,"Com valor","Sem valor")</f>
        <v>Sem valor</v>
      </c>
      <c r="BI157" t="str">
        <f>IF(Orçamento!AI161&gt;0,"Com valor","Sem valor")</f>
        <v>Sem valor</v>
      </c>
      <c r="BJ157" t="str">
        <f>IF(Orçamento!CG163&gt;0,"Com valor","Sem valor")</f>
        <v>Sem valor</v>
      </c>
      <c r="BK157" t="str">
        <f>IF(Orçamento!CH163&gt;0,"Com valor","Sem valor")</f>
        <v>Sem valor</v>
      </c>
      <c r="BL157" t="str">
        <f>IF(Orçamento!CI163&gt;0,"Com valor","Sem valor")</f>
        <v>Sem valor</v>
      </c>
      <c r="BM157" t="str">
        <f>IF(Orçamento!CJ163&gt;0,"Com valor","Sem valor")</f>
        <v>Sem valor</v>
      </c>
      <c r="BN157" t="str">
        <f>IF(Orçamento!CK163&gt;0,"Com valor","Sem valor")</f>
        <v>Sem valor</v>
      </c>
      <c r="BO157" t="str">
        <f>IF(Orçamento!CL163&gt;0,"Com valor","Sem valor")</f>
        <v>Sem valor</v>
      </c>
      <c r="BP157" t="str">
        <f>IF(Orçamento!CM163&gt;0,"Com valor","Sem valor")</f>
        <v>Sem valor</v>
      </c>
      <c r="BR157" t="str">
        <f t="shared" si="67"/>
        <v>FALSOSem valor</v>
      </c>
      <c r="BS157" t="str">
        <f t="shared" si="68"/>
        <v>FALSOSem valor</v>
      </c>
      <c r="BT157" t="str">
        <f t="shared" si="69"/>
        <v>FALSOSem valor</v>
      </c>
      <c r="BU157" t="str">
        <f t="shared" si="70"/>
        <v>FALSOSem valor</v>
      </c>
      <c r="BV157" t="str">
        <f t="shared" si="71"/>
        <v>FALSOSem valor</v>
      </c>
      <c r="BW157" t="str">
        <f t="shared" si="72"/>
        <v>FALSOSem valor</v>
      </c>
      <c r="BX157" t="str">
        <f t="shared" si="73"/>
        <v>FALSOSem valor</v>
      </c>
      <c r="BY157" t="str">
        <f t="shared" si="74"/>
        <v>FALSOSem valor</v>
      </c>
      <c r="BZ157" t="str">
        <f t="shared" si="59"/>
        <v>FALSOSem valor</v>
      </c>
      <c r="CA157" t="str">
        <f t="shared" si="60"/>
        <v>FALSOSem valor</v>
      </c>
      <c r="CB157" t="str">
        <f t="shared" si="61"/>
        <v>FALSOSem valor</v>
      </c>
      <c r="CC157" t="str">
        <f t="shared" si="62"/>
        <v>FALSOSem valor</v>
      </c>
      <c r="CD157" t="str">
        <f t="shared" si="63"/>
        <v>FALSOSem valor</v>
      </c>
      <c r="CE157" t="str">
        <f t="shared" si="64"/>
        <v>FALSOSem valor</v>
      </c>
      <c r="CF157" t="str">
        <f t="shared" si="65"/>
        <v>FALSOSem valor</v>
      </c>
      <c r="CG157" t="str">
        <f t="shared" si="66"/>
        <v>FALSOSem valor</v>
      </c>
      <c r="CH157">
        <f t="shared" si="76"/>
        <v>0</v>
      </c>
      <c r="CJ157" t="str">
        <f t="shared" si="77"/>
        <v>Preenchimento está OK</v>
      </c>
      <c r="CK157" t="e">
        <f t="shared" si="78"/>
        <v>#N/A</v>
      </c>
      <c r="CL157" t="b">
        <f t="shared" si="75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8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IF(Orçamento!BY164&gt;0,"Com valor","Sem valor")</f>
        <v>Sem valor</v>
      </c>
      <c r="BC158" t="str">
        <f>IF(Orçamento!BZ164&gt;0,"Com valor","Sem valor")</f>
        <v>Sem valor</v>
      </c>
      <c r="BD158" t="str">
        <f>IF(Orçamento!CA164&gt;0,"Com valor","Sem valor")</f>
        <v>Sem valor</v>
      </c>
      <c r="BE158" t="str">
        <f>IF(Orçamento!CB164&gt;0,"Com valor","Sem valor")</f>
        <v>Sem valor</v>
      </c>
      <c r="BF158" t="str">
        <f>IF(Orçamento!CC164&gt;0,"Com valor","Sem valor")</f>
        <v>Sem valor</v>
      </c>
      <c r="BG158" t="str">
        <f>IF(Orçamento!CD164&gt;0,"Com valor","Sem valor")</f>
        <v>Sem valor</v>
      </c>
      <c r="BH158" t="str">
        <f>IF(Orçamento!CE164&gt;0,"Com valor","Sem valor")</f>
        <v>Sem valor</v>
      </c>
      <c r="BI158" t="str">
        <f>IF(Orçamento!AI162&gt;0,"Com valor","Sem valor")</f>
        <v>Sem valor</v>
      </c>
      <c r="BJ158" t="str">
        <f>IF(Orçamento!CG164&gt;0,"Com valor","Sem valor")</f>
        <v>Sem valor</v>
      </c>
      <c r="BK158" t="str">
        <f>IF(Orçamento!CH164&gt;0,"Com valor","Sem valor")</f>
        <v>Sem valor</v>
      </c>
      <c r="BL158" t="str">
        <f>IF(Orçamento!CI164&gt;0,"Com valor","Sem valor")</f>
        <v>Sem valor</v>
      </c>
      <c r="BM158" t="str">
        <f>IF(Orçamento!CJ164&gt;0,"Com valor","Sem valor")</f>
        <v>Sem valor</v>
      </c>
      <c r="BN158" t="str">
        <f>IF(Orçamento!CK164&gt;0,"Com valor","Sem valor")</f>
        <v>Sem valor</v>
      </c>
      <c r="BO158" t="str">
        <f>IF(Orçamento!CL164&gt;0,"Com valor","Sem valor")</f>
        <v>Sem valor</v>
      </c>
      <c r="BP158" t="str">
        <f>IF(Orçamento!CM164&gt;0,"Com valor","Sem valor")</f>
        <v>Sem valor</v>
      </c>
      <c r="BR158" t="str">
        <f t="shared" si="67"/>
        <v>FALSOSem valor</v>
      </c>
      <c r="BS158" t="str">
        <f t="shared" si="68"/>
        <v>FALSOSem valor</v>
      </c>
      <c r="BT158" t="str">
        <f t="shared" si="69"/>
        <v>FALSOSem valor</v>
      </c>
      <c r="BU158" t="str">
        <f t="shared" si="70"/>
        <v>FALSOSem valor</v>
      </c>
      <c r="BV158" t="str">
        <f t="shared" si="71"/>
        <v>FALSOSem valor</v>
      </c>
      <c r="BW158" t="str">
        <f t="shared" si="72"/>
        <v>FALSOSem valor</v>
      </c>
      <c r="BX158" t="str">
        <f t="shared" si="73"/>
        <v>FALSOSem valor</v>
      </c>
      <c r="BY158" t="str">
        <f t="shared" si="74"/>
        <v>FALSOSem valor</v>
      </c>
      <c r="BZ158" t="str">
        <f t="shared" si="59"/>
        <v>FALSOSem valor</v>
      </c>
      <c r="CA158" t="str">
        <f t="shared" si="60"/>
        <v>FALSOSem valor</v>
      </c>
      <c r="CB158" t="str">
        <f t="shared" si="61"/>
        <v>FALSOSem valor</v>
      </c>
      <c r="CC158" t="str">
        <f t="shared" si="62"/>
        <v>FALSOSem valor</v>
      </c>
      <c r="CD158" t="str">
        <f t="shared" si="63"/>
        <v>FALSOSem valor</v>
      </c>
      <c r="CE158" t="str">
        <f t="shared" si="64"/>
        <v>FALSOSem valor</v>
      </c>
      <c r="CF158" t="str">
        <f t="shared" si="65"/>
        <v>FALSOSem valor</v>
      </c>
      <c r="CG158" t="str">
        <f t="shared" si="66"/>
        <v>FALSOSem valor</v>
      </c>
      <c r="CH158">
        <f t="shared" si="76"/>
        <v>0</v>
      </c>
      <c r="CJ158" t="str">
        <f t="shared" si="77"/>
        <v>Preenchimento está OK</v>
      </c>
      <c r="CK158" t="e">
        <f t="shared" si="78"/>
        <v>#N/A</v>
      </c>
      <c r="CL158" t="b">
        <f t="shared" si="75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8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IF(Orçamento!BY165&gt;0,"Com valor","Sem valor")</f>
        <v>Sem valor</v>
      </c>
      <c r="BC159" t="str">
        <f>IF(Orçamento!BZ165&gt;0,"Com valor","Sem valor")</f>
        <v>Sem valor</v>
      </c>
      <c r="BD159" t="str">
        <f>IF(Orçamento!CA165&gt;0,"Com valor","Sem valor")</f>
        <v>Sem valor</v>
      </c>
      <c r="BE159" t="str">
        <f>IF(Orçamento!CB165&gt;0,"Com valor","Sem valor")</f>
        <v>Sem valor</v>
      </c>
      <c r="BF159" t="str">
        <f>IF(Orçamento!CC165&gt;0,"Com valor","Sem valor")</f>
        <v>Sem valor</v>
      </c>
      <c r="BG159" t="str">
        <f>IF(Orçamento!CD165&gt;0,"Com valor","Sem valor")</f>
        <v>Sem valor</v>
      </c>
      <c r="BH159" t="str">
        <f>IF(Orçamento!CE165&gt;0,"Com valor","Sem valor")</f>
        <v>Sem valor</v>
      </c>
      <c r="BI159" t="str">
        <f>IF(Orçamento!AI163&gt;0,"Com valor","Sem valor")</f>
        <v>Sem valor</v>
      </c>
      <c r="BJ159" t="str">
        <f>IF(Orçamento!CG165&gt;0,"Com valor","Sem valor")</f>
        <v>Sem valor</v>
      </c>
      <c r="BK159" t="str">
        <f>IF(Orçamento!CH165&gt;0,"Com valor","Sem valor")</f>
        <v>Sem valor</v>
      </c>
      <c r="BL159" t="str">
        <f>IF(Orçamento!CI165&gt;0,"Com valor","Sem valor")</f>
        <v>Sem valor</v>
      </c>
      <c r="BM159" t="str">
        <f>IF(Orçamento!CJ165&gt;0,"Com valor","Sem valor")</f>
        <v>Sem valor</v>
      </c>
      <c r="BN159" t="str">
        <f>IF(Orçamento!CK165&gt;0,"Com valor","Sem valor")</f>
        <v>Sem valor</v>
      </c>
      <c r="BO159" t="str">
        <f>IF(Orçamento!CL165&gt;0,"Com valor","Sem valor")</f>
        <v>Sem valor</v>
      </c>
      <c r="BP159" t="str">
        <f>IF(Orçamento!CM165&gt;0,"Com valor","Sem valor")</f>
        <v>Sem valor</v>
      </c>
      <c r="BR159" t="str">
        <f t="shared" si="67"/>
        <v>FALSOSem valor</v>
      </c>
      <c r="BS159" t="str">
        <f t="shared" si="68"/>
        <v>FALSOSem valor</v>
      </c>
      <c r="BT159" t="str">
        <f t="shared" si="69"/>
        <v>FALSOSem valor</v>
      </c>
      <c r="BU159" t="str">
        <f t="shared" si="70"/>
        <v>FALSOSem valor</v>
      </c>
      <c r="BV159" t="str">
        <f t="shared" si="71"/>
        <v>FALSOSem valor</v>
      </c>
      <c r="BW159" t="str">
        <f t="shared" si="72"/>
        <v>FALSOSem valor</v>
      </c>
      <c r="BX159" t="str">
        <f t="shared" si="73"/>
        <v>FALSOSem valor</v>
      </c>
      <c r="BY159" t="str">
        <f t="shared" si="74"/>
        <v>FALSOSem valor</v>
      </c>
      <c r="BZ159" t="str">
        <f t="shared" si="59"/>
        <v>FALSOSem valor</v>
      </c>
      <c r="CA159" t="str">
        <f t="shared" si="60"/>
        <v>FALSOSem valor</v>
      </c>
      <c r="CB159" t="str">
        <f t="shared" si="61"/>
        <v>FALSOSem valor</v>
      </c>
      <c r="CC159" t="str">
        <f t="shared" si="62"/>
        <v>FALSOSem valor</v>
      </c>
      <c r="CD159" t="str">
        <f t="shared" si="63"/>
        <v>FALSOSem valor</v>
      </c>
      <c r="CE159" t="str">
        <f t="shared" si="64"/>
        <v>FALSOSem valor</v>
      </c>
      <c r="CF159" t="str">
        <f t="shared" si="65"/>
        <v>FALSOSem valor</v>
      </c>
      <c r="CG159" t="str">
        <f t="shared" si="66"/>
        <v>FALSOSem valor</v>
      </c>
      <c r="CH159">
        <f t="shared" si="76"/>
        <v>0</v>
      </c>
      <c r="CJ159" t="str">
        <f t="shared" si="77"/>
        <v>Preenchimento está OK</v>
      </c>
      <c r="CK159" t="e">
        <f t="shared" si="78"/>
        <v>#N/A</v>
      </c>
      <c r="CL159" t="b">
        <f t="shared" si="75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8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IF(Orçamento!BY166&gt;0,"Com valor","Sem valor")</f>
        <v>Sem valor</v>
      </c>
      <c r="BC160" t="str">
        <f>IF(Orçamento!BZ166&gt;0,"Com valor","Sem valor")</f>
        <v>Sem valor</v>
      </c>
      <c r="BD160" t="str">
        <f>IF(Orçamento!CA166&gt;0,"Com valor","Sem valor")</f>
        <v>Sem valor</v>
      </c>
      <c r="BE160" t="str">
        <f>IF(Orçamento!CB166&gt;0,"Com valor","Sem valor")</f>
        <v>Sem valor</v>
      </c>
      <c r="BF160" t="str">
        <f>IF(Orçamento!CC166&gt;0,"Com valor","Sem valor")</f>
        <v>Sem valor</v>
      </c>
      <c r="BG160" t="str">
        <f>IF(Orçamento!CD166&gt;0,"Com valor","Sem valor")</f>
        <v>Sem valor</v>
      </c>
      <c r="BH160" t="str">
        <f>IF(Orçamento!CE166&gt;0,"Com valor","Sem valor")</f>
        <v>Sem valor</v>
      </c>
      <c r="BI160" t="str">
        <f>IF(Orçamento!AI164&gt;0,"Com valor","Sem valor")</f>
        <v>Sem valor</v>
      </c>
      <c r="BJ160" t="str">
        <f>IF(Orçamento!CG166&gt;0,"Com valor","Sem valor")</f>
        <v>Sem valor</v>
      </c>
      <c r="BK160" t="str">
        <f>IF(Orçamento!CH166&gt;0,"Com valor","Sem valor")</f>
        <v>Sem valor</v>
      </c>
      <c r="BL160" t="str">
        <f>IF(Orçamento!CI166&gt;0,"Com valor","Sem valor")</f>
        <v>Sem valor</v>
      </c>
      <c r="BM160" t="str">
        <f>IF(Orçamento!CJ166&gt;0,"Com valor","Sem valor")</f>
        <v>Sem valor</v>
      </c>
      <c r="BN160" t="str">
        <f>IF(Orçamento!CK166&gt;0,"Com valor","Sem valor")</f>
        <v>Sem valor</v>
      </c>
      <c r="BO160" t="str">
        <f>IF(Orçamento!CL166&gt;0,"Com valor","Sem valor")</f>
        <v>Sem valor</v>
      </c>
      <c r="BP160" t="str">
        <f>IF(Orçamento!CM166&gt;0,"Com valor","Sem valor")</f>
        <v>Sem valor</v>
      </c>
      <c r="BR160" t="str">
        <f t="shared" si="67"/>
        <v>FALSOSem valor</v>
      </c>
      <c r="BS160" t="str">
        <f t="shared" si="68"/>
        <v>FALSOSem valor</v>
      </c>
      <c r="BT160" t="str">
        <f t="shared" si="69"/>
        <v>FALSOSem valor</v>
      </c>
      <c r="BU160" t="str">
        <f t="shared" si="70"/>
        <v>FALSOSem valor</v>
      </c>
      <c r="BV160" t="str">
        <f t="shared" si="71"/>
        <v>FALSOSem valor</v>
      </c>
      <c r="BW160" t="str">
        <f t="shared" si="72"/>
        <v>FALSOSem valor</v>
      </c>
      <c r="BX160" t="str">
        <f t="shared" si="73"/>
        <v>FALSOSem valor</v>
      </c>
      <c r="BY160" t="str">
        <f t="shared" si="74"/>
        <v>FALSOSem valor</v>
      </c>
      <c r="BZ160" t="str">
        <f t="shared" si="59"/>
        <v>FALSOSem valor</v>
      </c>
      <c r="CA160" t="str">
        <f t="shared" si="60"/>
        <v>FALSOSem valor</v>
      </c>
      <c r="CB160" t="str">
        <f t="shared" si="61"/>
        <v>FALSOSem valor</v>
      </c>
      <c r="CC160" t="str">
        <f t="shared" si="62"/>
        <v>FALSOSem valor</v>
      </c>
      <c r="CD160" t="str">
        <f t="shared" si="63"/>
        <v>FALSOSem valor</v>
      </c>
      <c r="CE160" t="str">
        <f t="shared" si="64"/>
        <v>FALSOSem valor</v>
      </c>
      <c r="CF160" t="str">
        <f t="shared" si="65"/>
        <v>FALSOSem valor</v>
      </c>
      <c r="CG160" t="str">
        <f t="shared" si="66"/>
        <v>FALSOSem valor</v>
      </c>
      <c r="CH160">
        <f t="shared" si="76"/>
        <v>0</v>
      </c>
      <c r="CJ160" t="str">
        <f t="shared" si="77"/>
        <v>Preenchimento está OK</v>
      </c>
      <c r="CK160" t="e">
        <f t="shared" si="78"/>
        <v>#N/A</v>
      </c>
      <c r="CL160" t="b">
        <f t="shared" si="75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8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IF(Orçamento!BY167&gt;0,"Com valor","Sem valor")</f>
        <v>Sem valor</v>
      </c>
      <c r="BC161" t="str">
        <f>IF(Orçamento!BZ167&gt;0,"Com valor","Sem valor")</f>
        <v>Sem valor</v>
      </c>
      <c r="BD161" t="str">
        <f>IF(Orçamento!CA167&gt;0,"Com valor","Sem valor")</f>
        <v>Sem valor</v>
      </c>
      <c r="BE161" t="str">
        <f>IF(Orçamento!CB167&gt;0,"Com valor","Sem valor")</f>
        <v>Sem valor</v>
      </c>
      <c r="BF161" t="str">
        <f>IF(Orçamento!CC167&gt;0,"Com valor","Sem valor")</f>
        <v>Sem valor</v>
      </c>
      <c r="BG161" t="str">
        <f>IF(Orçamento!CD167&gt;0,"Com valor","Sem valor")</f>
        <v>Sem valor</v>
      </c>
      <c r="BH161" t="str">
        <f>IF(Orçamento!CE167&gt;0,"Com valor","Sem valor")</f>
        <v>Sem valor</v>
      </c>
      <c r="BI161" t="str">
        <f>IF(Orçamento!AI165&gt;0,"Com valor","Sem valor")</f>
        <v>Sem valor</v>
      </c>
      <c r="BJ161" t="str">
        <f>IF(Orçamento!CG167&gt;0,"Com valor","Sem valor")</f>
        <v>Sem valor</v>
      </c>
      <c r="BK161" t="str">
        <f>IF(Orçamento!CH167&gt;0,"Com valor","Sem valor")</f>
        <v>Sem valor</v>
      </c>
      <c r="BL161" t="str">
        <f>IF(Orçamento!CI167&gt;0,"Com valor","Sem valor")</f>
        <v>Sem valor</v>
      </c>
      <c r="BM161" t="str">
        <f>IF(Orçamento!CJ167&gt;0,"Com valor","Sem valor")</f>
        <v>Sem valor</v>
      </c>
      <c r="BN161" t="str">
        <f>IF(Orçamento!CK167&gt;0,"Com valor","Sem valor")</f>
        <v>Sem valor</v>
      </c>
      <c r="BO161" t="str">
        <f>IF(Orçamento!CL167&gt;0,"Com valor","Sem valor")</f>
        <v>Sem valor</v>
      </c>
      <c r="BP161" t="str">
        <f>IF(Orçamento!CM167&gt;0,"Com valor","Sem valor")</f>
        <v>Sem valor</v>
      </c>
      <c r="BR161" t="str">
        <f t="shared" si="67"/>
        <v>FALSOSem valor</v>
      </c>
      <c r="BS161" t="str">
        <f t="shared" si="68"/>
        <v>FALSOSem valor</v>
      </c>
      <c r="BT161" t="str">
        <f t="shared" si="69"/>
        <v>FALSOSem valor</v>
      </c>
      <c r="BU161" t="str">
        <f t="shared" si="70"/>
        <v>FALSOSem valor</v>
      </c>
      <c r="BV161" t="str">
        <f t="shared" si="71"/>
        <v>FALSOSem valor</v>
      </c>
      <c r="BW161" t="str">
        <f t="shared" si="72"/>
        <v>FALSOSem valor</v>
      </c>
      <c r="BX161" t="str">
        <f t="shared" si="73"/>
        <v>FALSOSem valor</v>
      </c>
      <c r="BY161" t="str">
        <f t="shared" si="74"/>
        <v>FALSOSem valor</v>
      </c>
      <c r="BZ161" t="str">
        <f t="shared" si="59"/>
        <v>FALSOSem valor</v>
      </c>
      <c r="CA161" t="str">
        <f t="shared" si="60"/>
        <v>FALSOSem valor</v>
      </c>
      <c r="CB161" t="str">
        <f t="shared" si="61"/>
        <v>FALSOSem valor</v>
      </c>
      <c r="CC161" t="str">
        <f t="shared" si="62"/>
        <v>FALSOSem valor</v>
      </c>
      <c r="CD161" t="str">
        <f t="shared" si="63"/>
        <v>FALSOSem valor</v>
      </c>
      <c r="CE161" t="str">
        <f t="shared" si="64"/>
        <v>FALSOSem valor</v>
      </c>
      <c r="CF161" t="str">
        <f t="shared" si="65"/>
        <v>FALSOSem valor</v>
      </c>
      <c r="CG161" t="str">
        <f t="shared" si="66"/>
        <v>FALSOSem valor</v>
      </c>
      <c r="CH161">
        <f t="shared" si="76"/>
        <v>0</v>
      </c>
      <c r="CJ161" t="str">
        <f t="shared" si="77"/>
        <v>Preenchimento está OK</v>
      </c>
      <c r="CK161" t="e">
        <f t="shared" si="78"/>
        <v>#N/A</v>
      </c>
      <c r="CL161" t="b">
        <f t="shared" si="75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8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IF(Orçamento!BY168&gt;0,"Com valor","Sem valor")</f>
        <v>Sem valor</v>
      </c>
      <c r="BC162" t="str">
        <f>IF(Orçamento!BZ168&gt;0,"Com valor","Sem valor")</f>
        <v>Sem valor</v>
      </c>
      <c r="BD162" t="str">
        <f>IF(Orçamento!CA168&gt;0,"Com valor","Sem valor")</f>
        <v>Sem valor</v>
      </c>
      <c r="BE162" t="str">
        <f>IF(Orçamento!CB168&gt;0,"Com valor","Sem valor")</f>
        <v>Sem valor</v>
      </c>
      <c r="BF162" t="str">
        <f>IF(Orçamento!CC168&gt;0,"Com valor","Sem valor")</f>
        <v>Sem valor</v>
      </c>
      <c r="BG162" t="str">
        <f>IF(Orçamento!CD168&gt;0,"Com valor","Sem valor")</f>
        <v>Sem valor</v>
      </c>
      <c r="BH162" t="str">
        <f>IF(Orçamento!CE168&gt;0,"Com valor","Sem valor")</f>
        <v>Sem valor</v>
      </c>
      <c r="BI162" t="str">
        <f>IF(Orçamento!AI166&gt;0,"Com valor","Sem valor")</f>
        <v>Sem valor</v>
      </c>
      <c r="BJ162" t="str">
        <f>IF(Orçamento!CG168&gt;0,"Com valor","Sem valor")</f>
        <v>Sem valor</v>
      </c>
      <c r="BK162" t="str">
        <f>IF(Orçamento!CH168&gt;0,"Com valor","Sem valor")</f>
        <v>Sem valor</v>
      </c>
      <c r="BL162" t="str">
        <f>IF(Orçamento!CI168&gt;0,"Com valor","Sem valor")</f>
        <v>Sem valor</v>
      </c>
      <c r="BM162" t="str">
        <f>IF(Orçamento!CJ168&gt;0,"Com valor","Sem valor")</f>
        <v>Sem valor</v>
      </c>
      <c r="BN162" t="str">
        <f>IF(Orçamento!CK168&gt;0,"Com valor","Sem valor")</f>
        <v>Sem valor</v>
      </c>
      <c r="BO162" t="str">
        <f>IF(Orçamento!CL168&gt;0,"Com valor","Sem valor")</f>
        <v>Sem valor</v>
      </c>
      <c r="BP162" t="str">
        <f>IF(Orçamento!CM168&gt;0,"Com valor","Sem valor")</f>
        <v>Sem valor</v>
      </c>
      <c r="BR162" t="str">
        <f t="shared" si="67"/>
        <v>FALSOSem valor</v>
      </c>
      <c r="BS162" t="str">
        <f t="shared" si="68"/>
        <v>FALSOSem valor</v>
      </c>
      <c r="BT162" t="str">
        <f t="shared" si="69"/>
        <v>FALSOSem valor</v>
      </c>
      <c r="BU162" t="str">
        <f t="shared" si="70"/>
        <v>FALSOSem valor</v>
      </c>
      <c r="BV162" t="str">
        <f t="shared" si="71"/>
        <v>FALSOSem valor</v>
      </c>
      <c r="BW162" t="str">
        <f t="shared" si="72"/>
        <v>FALSOSem valor</v>
      </c>
      <c r="BX162" t="str">
        <f t="shared" si="73"/>
        <v>FALSOSem valor</v>
      </c>
      <c r="BY162" t="str">
        <f t="shared" si="74"/>
        <v>FALSOSem valor</v>
      </c>
      <c r="BZ162" t="str">
        <f t="shared" si="59"/>
        <v>FALSOSem valor</v>
      </c>
      <c r="CA162" t="str">
        <f t="shared" si="60"/>
        <v>FALSOSem valor</v>
      </c>
      <c r="CB162" t="str">
        <f t="shared" si="61"/>
        <v>FALSOSem valor</v>
      </c>
      <c r="CC162" t="str">
        <f t="shared" si="62"/>
        <v>FALSOSem valor</v>
      </c>
      <c r="CD162" t="str">
        <f t="shared" si="63"/>
        <v>FALSOSem valor</v>
      </c>
      <c r="CE162" t="str">
        <f t="shared" si="64"/>
        <v>FALSOSem valor</v>
      </c>
      <c r="CF162" t="str">
        <f t="shared" si="65"/>
        <v>FALSOSem valor</v>
      </c>
      <c r="CG162" t="str">
        <f t="shared" si="66"/>
        <v>FALSOSem valor</v>
      </c>
      <c r="CH162">
        <f t="shared" si="76"/>
        <v>0</v>
      </c>
      <c r="CJ162" t="str">
        <f t="shared" si="77"/>
        <v>Preenchimento está OK</v>
      </c>
      <c r="CK162" t="e">
        <f t="shared" si="78"/>
        <v>#N/A</v>
      </c>
      <c r="CL162" t="b">
        <f t="shared" si="75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8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IF(Orçamento!BY169&gt;0,"Com valor","Sem valor")</f>
        <v>Sem valor</v>
      </c>
      <c r="BC163" t="str">
        <f>IF(Orçamento!BZ169&gt;0,"Com valor","Sem valor")</f>
        <v>Sem valor</v>
      </c>
      <c r="BD163" t="str">
        <f>IF(Orçamento!CA169&gt;0,"Com valor","Sem valor")</f>
        <v>Sem valor</v>
      </c>
      <c r="BE163" t="str">
        <f>IF(Orçamento!CB169&gt;0,"Com valor","Sem valor")</f>
        <v>Sem valor</v>
      </c>
      <c r="BF163" t="str">
        <f>IF(Orçamento!CC169&gt;0,"Com valor","Sem valor")</f>
        <v>Sem valor</v>
      </c>
      <c r="BG163" t="str">
        <f>IF(Orçamento!CD169&gt;0,"Com valor","Sem valor")</f>
        <v>Sem valor</v>
      </c>
      <c r="BH163" t="str">
        <f>IF(Orçamento!CE169&gt;0,"Com valor","Sem valor")</f>
        <v>Sem valor</v>
      </c>
      <c r="BI163" t="str">
        <f>IF(Orçamento!AI167&gt;0,"Com valor","Sem valor")</f>
        <v>Sem valor</v>
      </c>
      <c r="BJ163" t="str">
        <f>IF(Orçamento!CG169&gt;0,"Com valor","Sem valor")</f>
        <v>Sem valor</v>
      </c>
      <c r="BK163" t="str">
        <f>IF(Orçamento!CH169&gt;0,"Com valor","Sem valor")</f>
        <v>Sem valor</v>
      </c>
      <c r="BL163" t="str">
        <f>IF(Orçamento!CI169&gt;0,"Com valor","Sem valor")</f>
        <v>Sem valor</v>
      </c>
      <c r="BM163" t="str">
        <f>IF(Orçamento!CJ169&gt;0,"Com valor","Sem valor")</f>
        <v>Sem valor</v>
      </c>
      <c r="BN163" t="str">
        <f>IF(Orçamento!CK169&gt;0,"Com valor","Sem valor")</f>
        <v>Sem valor</v>
      </c>
      <c r="BO163" t="str">
        <f>IF(Orçamento!CL169&gt;0,"Com valor","Sem valor")</f>
        <v>Sem valor</v>
      </c>
      <c r="BP163" t="str">
        <f>IF(Orçamento!CM169&gt;0,"Com valor","Sem valor")</f>
        <v>Sem valor</v>
      </c>
      <c r="BR163" t="str">
        <f t="shared" si="67"/>
        <v>FALSOSem valor</v>
      </c>
      <c r="BS163" t="str">
        <f t="shared" si="68"/>
        <v>FALSOSem valor</v>
      </c>
      <c r="BT163" t="str">
        <f t="shared" si="69"/>
        <v>FALSOSem valor</v>
      </c>
      <c r="BU163" t="str">
        <f t="shared" si="70"/>
        <v>FALSOSem valor</v>
      </c>
      <c r="BV163" t="str">
        <f t="shared" si="71"/>
        <v>FALSOSem valor</v>
      </c>
      <c r="BW163" t="str">
        <f t="shared" si="72"/>
        <v>FALSOSem valor</v>
      </c>
      <c r="BX163" t="str">
        <f t="shared" si="73"/>
        <v>FALSOSem valor</v>
      </c>
      <c r="BY163" t="str">
        <f t="shared" si="74"/>
        <v>FALSOSem valor</v>
      </c>
      <c r="BZ163" t="str">
        <f t="shared" si="59"/>
        <v>FALSOSem valor</v>
      </c>
      <c r="CA163" t="str">
        <f t="shared" si="60"/>
        <v>FALSOSem valor</v>
      </c>
      <c r="CB163" t="str">
        <f t="shared" si="61"/>
        <v>FALSOSem valor</v>
      </c>
      <c r="CC163" t="str">
        <f t="shared" si="62"/>
        <v>FALSOSem valor</v>
      </c>
      <c r="CD163" t="str">
        <f t="shared" si="63"/>
        <v>FALSOSem valor</v>
      </c>
      <c r="CE163" t="str">
        <f t="shared" si="64"/>
        <v>FALSOSem valor</v>
      </c>
      <c r="CF163" t="str">
        <f t="shared" si="65"/>
        <v>FALSOSem valor</v>
      </c>
      <c r="CG163" t="str">
        <f t="shared" si="66"/>
        <v>FALSOSem valor</v>
      </c>
      <c r="CH163">
        <f t="shared" si="76"/>
        <v>0</v>
      </c>
      <c r="CJ163" t="str">
        <f t="shared" si="77"/>
        <v>Preenchimento está OK</v>
      </c>
      <c r="CK163" t="e">
        <f t="shared" si="78"/>
        <v>#N/A</v>
      </c>
      <c r="CL163" t="b">
        <f t="shared" si="75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8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IF(Orçamento!BY170&gt;0,"Com valor","Sem valor")</f>
        <v>Sem valor</v>
      </c>
      <c r="BC164" t="str">
        <f>IF(Orçamento!BZ170&gt;0,"Com valor","Sem valor")</f>
        <v>Sem valor</v>
      </c>
      <c r="BD164" t="str">
        <f>IF(Orçamento!CA170&gt;0,"Com valor","Sem valor")</f>
        <v>Sem valor</v>
      </c>
      <c r="BE164" t="str">
        <f>IF(Orçamento!CB170&gt;0,"Com valor","Sem valor")</f>
        <v>Sem valor</v>
      </c>
      <c r="BF164" t="str">
        <f>IF(Orçamento!CC170&gt;0,"Com valor","Sem valor")</f>
        <v>Sem valor</v>
      </c>
      <c r="BG164" t="str">
        <f>IF(Orçamento!CD170&gt;0,"Com valor","Sem valor")</f>
        <v>Sem valor</v>
      </c>
      <c r="BH164" t="str">
        <f>IF(Orçamento!CE170&gt;0,"Com valor","Sem valor")</f>
        <v>Sem valor</v>
      </c>
      <c r="BI164" t="str">
        <f>IF(Orçamento!AI168&gt;0,"Com valor","Sem valor")</f>
        <v>Sem valor</v>
      </c>
      <c r="BJ164" t="str">
        <f>IF(Orçamento!CG170&gt;0,"Com valor","Sem valor")</f>
        <v>Sem valor</v>
      </c>
      <c r="BK164" t="str">
        <f>IF(Orçamento!CH170&gt;0,"Com valor","Sem valor")</f>
        <v>Sem valor</v>
      </c>
      <c r="BL164" t="str">
        <f>IF(Orçamento!CI170&gt;0,"Com valor","Sem valor")</f>
        <v>Sem valor</v>
      </c>
      <c r="BM164" t="str">
        <f>IF(Orçamento!CJ170&gt;0,"Com valor","Sem valor")</f>
        <v>Sem valor</v>
      </c>
      <c r="BN164" t="str">
        <f>IF(Orçamento!CK170&gt;0,"Com valor","Sem valor")</f>
        <v>Sem valor</v>
      </c>
      <c r="BO164" t="str">
        <f>IF(Orçamento!CL170&gt;0,"Com valor","Sem valor")</f>
        <v>Sem valor</v>
      </c>
      <c r="BP164" t="str">
        <f>IF(Orçamento!CM170&gt;0,"Com valor","Sem valor")</f>
        <v>Sem valor</v>
      </c>
      <c r="BR164" t="str">
        <f t="shared" si="67"/>
        <v>FALSOSem valor</v>
      </c>
      <c r="BS164" t="str">
        <f t="shared" si="68"/>
        <v>FALSOSem valor</v>
      </c>
      <c r="BT164" t="str">
        <f t="shared" si="69"/>
        <v>FALSOSem valor</v>
      </c>
      <c r="BU164" t="str">
        <f t="shared" si="70"/>
        <v>FALSOSem valor</v>
      </c>
      <c r="BV164" t="str">
        <f t="shared" si="71"/>
        <v>FALSOSem valor</v>
      </c>
      <c r="BW164" t="str">
        <f t="shared" si="72"/>
        <v>FALSOSem valor</v>
      </c>
      <c r="BX164" t="str">
        <f t="shared" si="73"/>
        <v>FALSOSem valor</v>
      </c>
      <c r="BY164" t="str">
        <f t="shared" si="74"/>
        <v>FALSOSem valor</v>
      </c>
      <c r="BZ164" t="str">
        <f t="shared" si="59"/>
        <v>FALSOSem valor</v>
      </c>
      <c r="CA164" t="str">
        <f t="shared" si="60"/>
        <v>FALSOSem valor</v>
      </c>
      <c r="CB164" t="str">
        <f t="shared" si="61"/>
        <v>FALSOSem valor</v>
      </c>
      <c r="CC164" t="str">
        <f t="shared" si="62"/>
        <v>FALSOSem valor</v>
      </c>
      <c r="CD164" t="str">
        <f t="shared" si="63"/>
        <v>FALSOSem valor</v>
      </c>
      <c r="CE164" t="str">
        <f t="shared" si="64"/>
        <v>FALSOSem valor</v>
      </c>
      <c r="CF164" t="str">
        <f t="shared" si="65"/>
        <v>FALSOSem valor</v>
      </c>
      <c r="CG164" t="str">
        <f t="shared" si="66"/>
        <v>FALSOSem valor</v>
      </c>
      <c r="CH164">
        <f t="shared" si="76"/>
        <v>0</v>
      </c>
      <c r="CJ164" t="str">
        <f t="shared" si="77"/>
        <v>Preenchimento está OK</v>
      </c>
      <c r="CK164" t="e">
        <f t="shared" si="78"/>
        <v>#N/A</v>
      </c>
      <c r="CL164" t="b">
        <f t="shared" si="75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8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IF(Orçamento!BY171&gt;0,"Com valor","Sem valor")</f>
        <v>Sem valor</v>
      </c>
      <c r="BC165" t="str">
        <f>IF(Orçamento!BZ171&gt;0,"Com valor","Sem valor")</f>
        <v>Sem valor</v>
      </c>
      <c r="BD165" t="str">
        <f>IF(Orçamento!CA171&gt;0,"Com valor","Sem valor")</f>
        <v>Sem valor</v>
      </c>
      <c r="BE165" t="str">
        <f>IF(Orçamento!CB171&gt;0,"Com valor","Sem valor")</f>
        <v>Sem valor</v>
      </c>
      <c r="BF165" t="str">
        <f>IF(Orçamento!CC171&gt;0,"Com valor","Sem valor")</f>
        <v>Sem valor</v>
      </c>
      <c r="BG165" t="str">
        <f>IF(Orçamento!CD171&gt;0,"Com valor","Sem valor")</f>
        <v>Sem valor</v>
      </c>
      <c r="BH165" t="str">
        <f>IF(Orçamento!CE171&gt;0,"Com valor","Sem valor")</f>
        <v>Sem valor</v>
      </c>
      <c r="BI165" t="str">
        <f>IF(Orçamento!AI169&gt;0,"Com valor","Sem valor")</f>
        <v>Sem valor</v>
      </c>
      <c r="BJ165" t="str">
        <f>IF(Orçamento!CG171&gt;0,"Com valor","Sem valor")</f>
        <v>Sem valor</v>
      </c>
      <c r="BK165" t="str">
        <f>IF(Orçamento!CH171&gt;0,"Com valor","Sem valor")</f>
        <v>Sem valor</v>
      </c>
      <c r="BL165" t="str">
        <f>IF(Orçamento!CI171&gt;0,"Com valor","Sem valor")</f>
        <v>Sem valor</v>
      </c>
      <c r="BM165" t="str">
        <f>IF(Orçamento!CJ171&gt;0,"Com valor","Sem valor")</f>
        <v>Sem valor</v>
      </c>
      <c r="BN165" t="str">
        <f>IF(Orçamento!CK171&gt;0,"Com valor","Sem valor")</f>
        <v>Sem valor</v>
      </c>
      <c r="BO165" t="str">
        <f>IF(Orçamento!CL171&gt;0,"Com valor","Sem valor")</f>
        <v>Sem valor</v>
      </c>
      <c r="BP165" t="str">
        <f>IF(Orçamento!CM171&gt;0,"Com valor","Sem valor")</f>
        <v>Sem valor</v>
      </c>
      <c r="BR165" t="str">
        <f t="shared" si="67"/>
        <v>FALSOSem valor</v>
      </c>
      <c r="BS165" t="str">
        <f t="shared" si="68"/>
        <v>FALSOSem valor</v>
      </c>
      <c r="BT165" t="str">
        <f t="shared" si="69"/>
        <v>FALSOSem valor</v>
      </c>
      <c r="BU165" t="str">
        <f t="shared" si="70"/>
        <v>FALSOSem valor</v>
      </c>
      <c r="BV165" t="str">
        <f t="shared" si="71"/>
        <v>FALSOSem valor</v>
      </c>
      <c r="BW165" t="str">
        <f t="shared" si="72"/>
        <v>FALSOSem valor</v>
      </c>
      <c r="BX165" t="str">
        <f t="shared" si="73"/>
        <v>FALSOSem valor</v>
      </c>
      <c r="BY165" t="str">
        <f t="shared" si="74"/>
        <v>FALSOSem valor</v>
      </c>
      <c r="BZ165" t="str">
        <f t="shared" si="59"/>
        <v>FALSOSem valor</v>
      </c>
      <c r="CA165" t="str">
        <f t="shared" si="60"/>
        <v>FALSOSem valor</v>
      </c>
      <c r="CB165" t="str">
        <f t="shared" si="61"/>
        <v>FALSOSem valor</v>
      </c>
      <c r="CC165" t="str">
        <f t="shared" si="62"/>
        <v>FALSOSem valor</v>
      </c>
      <c r="CD165" t="str">
        <f t="shared" si="63"/>
        <v>FALSOSem valor</v>
      </c>
      <c r="CE165" t="str">
        <f t="shared" si="64"/>
        <v>FALSOSem valor</v>
      </c>
      <c r="CF165" t="str">
        <f t="shared" si="65"/>
        <v>FALSOSem valor</v>
      </c>
      <c r="CG165" t="str">
        <f t="shared" si="66"/>
        <v>FALSOSem valor</v>
      </c>
      <c r="CH165">
        <f t="shared" si="76"/>
        <v>0</v>
      </c>
      <c r="CJ165" t="str">
        <f t="shared" si="77"/>
        <v>Preenchimento está OK</v>
      </c>
      <c r="CK165" t="e">
        <f t="shared" si="78"/>
        <v>#N/A</v>
      </c>
      <c r="CL165" t="b">
        <f t="shared" si="75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8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IF(Orçamento!BY172&gt;0,"Com valor","Sem valor")</f>
        <v>Sem valor</v>
      </c>
      <c r="BC166" t="str">
        <f>IF(Orçamento!BZ172&gt;0,"Com valor","Sem valor")</f>
        <v>Sem valor</v>
      </c>
      <c r="BD166" t="str">
        <f>IF(Orçamento!CA172&gt;0,"Com valor","Sem valor")</f>
        <v>Sem valor</v>
      </c>
      <c r="BE166" t="str">
        <f>IF(Orçamento!CB172&gt;0,"Com valor","Sem valor")</f>
        <v>Sem valor</v>
      </c>
      <c r="BF166" t="str">
        <f>IF(Orçamento!CC172&gt;0,"Com valor","Sem valor")</f>
        <v>Sem valor</v>
      </c>
      <c r="BG166" t="str">
        <f>IF(Orçamento!CD172&gt;0,"Com valor","Sem valor")</f>
        <v>Sem valor</v>
      </c>
      <c r="BH166" t="str">
        <f>IF(Orçamento!CE172&gt;0,"Com valor","Sem valor")</f>
        <v>Sem valor</v>
      </c>
      <c r="BI166" t="str">
        <f>IF(Orçamento!AI170&gt;0,"Com valor","Sem valor")</f>
        <v>Sem valor</v>
      </c>
      <c r="BJ166" t="str">
        <f>IF(Orçamento!CG172&gt;0,"Com valor","Sem valor")</f>
        <v>Sem valor</v>
      </c>
      <c r="BK166" t="str">
        <f>IF(Orçamento!CH172&gt;0,"Com valor","Sem valor")</f>
        <v>Sem valor</v>
      </c>
      <c r="BL166" t="str">
        <f>IF(Orçamento!CI172&gt;0,"Com valor","Sem valor")</f>
        <v>Sem valor</v>
      </c>
      <c r="BM166" t="str">
        <f>IF(Orçamento!CJ172&gt;0,"Com valor","Sem valor")</f>
        <v>Sem valor</v>
      </c>
      <c r="BN166" t="str">
        <f>IF(Orçamento!CK172&gt;0,"Com valor","Sem valor")</f>
        <v>Sem valor</v>
      </c>
      <c r="BO166" t="str">
        <f>IF(Orçamento!CL172&gt;0,"Com valor","Sem valor")</f>
        <v>Sem valor</v>
      </c>
      <c r="BP166" t="str">
        <f>IF(Orçamento!CM172&gt;0,"Com valor","Sem valor")</f>
        <v>Sem valor</v>
      </c>
      <c r="BR166" t="str">
        <f t="shared" si="67"/>
        <v>FALSOSem valor</v>
      </c>
      <c r="BS166" t="str">
        <f t="shared" si="68"/>
        <v>FALSOSem valor</v>
      </c>
      <c r="BT166" t="str">
        <f t="shared" si="69"/>
        <v>FALSOSem valor</v>
      </c>
      <c r="BU166" t="str">
        <f t="shared" si="70"/>
        <v>FALSOSem valor</v>
      </c>
      <c r="BV166" t="str">
        <f t="shared" si="71"/>
        <v>FALSOSem valor</v>
      </c>
      <c r="BW166" t="str">
        <f t="shared" si="72"/>
        <v>FALSOSem valor</v>
      </c>
      <c r="BX166" t="str">
        <f t="shared" si="73"/>
        <v>FALSOSem valor</v>
      </c>
      <c r="BY166" t="str">
        <f t="shared" si="74"/>
        <v>FALSOSem valor</v>
      </c>
      <c r="BZ166" t="str">
        <f t="shared" si="59"/>
        <v>FALSOSem valor</v>
      </c>
      <c r="CA166" t="str">
        <f t="shared" si="60"/>
        <v>FALSOSem valor</v>
      </c>
      <c r="CB166" t="str">
        <f t="shared" si="61"/>
        <v>FALSOSem valor</v>
      </c>
      <c r="CC166" t="str">
        <f t="shared" si="62"/>
        <v>FALSOSem valor</v>
      </c>
      <c r="CD166" t="str">
        <f t="shared" si="63"/>
        <v>FALSOSem valor</v>
      </c>
      <c r="CE166" t="str">
        <f t="shared" si="64"/>
        <v>FALSOSem valor</v>
      </c>
      <c r="CF166" t="str">
        <f t="shared" si="65"/>
        <v>FALSOSem valor</v>
      </c>
      <c r="CG166" t="str">
        <f t="shared" si="66"/>
        <v>FALSOSem valor</v>
      </c>
      <c r="CH166">
        <f t="shared" si="76"/>
        <v>0</v>
      </c>
      <c r="CJ166" t="str">
        <f t="shared" si="77"/>
        <v>Preenchimento está OK</v>
      </c>
      <c r="CK166" t="e">
        <f t="shared" si="78"/>
        <v>#N/A</v>
      </c>
      <c r="CL166" t="b">
        <f t="shared" si="75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8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IF(Orçamento!BY173&gt;0,"Com valor","Sem valor")</f>
        <v>Sem valor</v>
      </c>
      <c r="BC167" t="str">
        <f>IF(Orçamento!BZ173&gt;0,"Com valor","Sem valor")</f>
        <v>Sem valor</v>
      </c>
      <c r="BD167" t="str">
        <f>IF(Orçamento!CA173&gt;0,"Com valor","Sem valor")</f>
        <v>Sem valor</v>
      </c>
      <c r="BE167" t="str">
        <f>IF(Orçamento!CB173&gt;0,"Com valor","Sem valor")</f>
        <v>Sem valor</v>
      </c>
      <c r="BF167" t="str">
        <f>IF(Orçamento!CC173&gt;0,"Com valor","Sem valor")</f>
        <v>Sem valor</v>
      </c>
      <c r="BG167" t="str">
        <f>IF(Orçamento!CD173&gt;0,"Com valor","Sem valor")</f>
        <v>Sem valor</v>
      </c>
      <c r="BH167" t="str">
        <f>IF(Orçamento!CE173&gt;0,"Com valor","Sem valor")</f>
        <v>Sem valor</v>
      </c>
      <c r="BI167" t="str">
        <f>IF(Orçamento!AI171&gt;0,"Com valor","Sem valor")</f>
        <v>Sem valor</v>
      </c>
      <c r="BJ167" t="str">
        <f>IF(Orçamento!CG173&gt;0,"Com valor","Sem valor")</f>
        <v>Sem valor</v>
      </c>
      <c r="BK167" t="str">
        <f>IF(Orçamento!CH173&gt;0,"Com valor","Sem valor")</f>
        <v>Sem valor</v>
      </c>
      <c r="BL167" t="str">
        <f>IF(Orçamento!CI173&gt;0,"Com valor","Sem valor")</f>
        <v>Sem valor</v>
      </c>
      <c r="BM167" t="str">
        <f>IF(Orçamento!CJ173&gt;0,"Com valor","Sem valor")</f>
        <v>Sem valor</v>
      </c>
      <c r="BN167" t="str">
        <f>IF(Orçamento!CK173&gt;0,"Com valor","Sem valor")</f>
        <v>Sem valor</v>
      </c>
      <c r="BO167" t="str">
        <f>IF(Orçamento!CL173&gt;0,"Com valor","Sem valor")</f>
        <v>Sem valor</v>
      </c>
      <c r="BP167" t="str">
        <f>IF(Orçamento!CM173&gt;0,"Com valor","Sem valor")</f>
        <v>Sem valor</v>
      </c>
      <c r="BR167" t="str">
        <f t="shared" si="67"/>
        <v>FALSOSem valor</v>
      </c>
      <c r="BS167" t="str">
        <f t="shared" si="68"/>
        <v>FALSOSem valor</v>
      </c>
      <c r="BT167" t="str">
        <f t="shared" si="69"/>
        <v>FALSOSem valor</v>
      </c>
      <c r="BU167" t="str">
        <f t="shared" si="70"/>
        <v>FALSOSem valor</v>
      </c>
      <c r="BV167" t="str">
        <f t="shared" si="71"/>
        <v>FALSOSem valor</v>
      </c>
      <c r="BW167" t="str">
        <f t="shared" si="72"/>
        <v>FALSOSem valor</v>
      </c>
      <c r="BX167" t="str">
        <f t="shared" si="73"/>
        <v>FALSOSem valor</v>
      </c>
      <c r="BY167" t="str">
        <f t="shared" si="74"/>
        <v>FALSOSem valor</v>
      </c>
      <c r="BZ167" t="str">
        <f t="shared" si="59"/>
        <v>FALSOSem valor</v>
      </c>
      <c r="CA167" t="str">
        <f t="shared" si="60"/>
        <v>FALSOSem valor</v>
      </c>
      <c r="CB167" t="str">
        <f t="shared" si="61"/>
        <v>FALSOSem valor</v>
      </c>
      <c r="CC167" t="str">
        <f t="shared" si="62"/>
        <v>FALSOSem valor</v>
      </c>
      <c r="CD167" t="str">
        <f t="shared" si="63"/>
        <v>FALSOSem valor</v>
      </c>
      <c r="CE167" t="str">
        <f t="shared" si="64"/>
        <v>FALSOSem valor</v>
      </c>
      <c r="CF167" t="str">
        <f t="shared" si="65"/>
        <v>FALSOSem valor</v>
      </c>
      <c r="CG167" t="str">
        <f t="shared" si="66"/>
        <v>FALSOSem valor</v>
      </c>
      <c r="CH167">
        <f t="shared" si="76"/>
        <v>0</v>
      </c>
      <c r="CJ167" t="str">
        <f t="shared" si="77"/>
        <v>Preenchimento está OK</v>
      </c>
      <c r="CK167" t="e">
        <f t="shared" si="78"/>
        <v>#N/A</v>
      </c>
      <c r="CL167" t="b">
        <f t="shared" si="75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79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IF(Orçamento!BY174&gt;0,"Com valor","Sem valor")</f>
        <v>Sem valor</v>
      </c>
      <c r="BC168" t="str">
        <f>IF(Orçamento!BZ174&gt;0,"Com valor","Sem valor")</f>
        <v>Sem valor</v>
      </c>
      <c r="BD168" t="str">
        <f>IF(Orçamento!CA174&gt;0,"Com valor","Sem valor")</f>
        <v>Sem valor</v>
      </c>
      <c r="BE168" t="str">
        <f>IF(Orçamento!CB174&gt;0,"Com valor","Sem valor")</f>
        <v>Sem valor</v>
      </c>
      <c r="BF168" t="str">
        <f>IF(Orçamento!CC174&gt;0,"Com valor","Sem valor")</f>
        <v>Sem valor</v>
      </c>
      <c r="BG168" t="str">
        <f>IF(Orçamento!CD174&gt;0,"Com valor","Sem valor")</f>
        <v>Sem valor</v>
      </c>
      <c r="BH168" t="str">
        <f>IF(Orçamento!CE174&gt;0,"Com valor","Sem valor")</f>
        <v>Sem valor</v>
      </c>
      <c r="BI168" t="str">
        <f>IF(Orçamento!AI172&gt;0,"Com valor","Sem valor")</f>
        <v>Sem valor</v>
      </c>
      <c r="BJ168" t="str">
        <f>IF(Orçamento!CG174&gt;0,"Com valor","Sem valor")</f>
        <v>Sem valor</v>
      </c>
      <c r="BK168" t="str">
        <f>IF(Orçamento!CH174&gt;0,"Com valor","Sem valor")</f>
        <v>Sem valor</v>
      </c>
      <c r="BL168" t="str">
        <f>IF(Orçamento!CI174&gt;0,"Com valor","Sem valor")</f>
        <v>Sem valor</v>
      </c>
      <c r="BM168" t="str">
        <f>IF(Orçamento!CJ174&gt;0,"Com valor","Sem valor")</f>
        <v>Sem valor</v>
      </c>
      <c r="BN168" t="str">
        <f>IF(Orçamento!CK174&gt;0,"Com valor","Sem valor")</f>
        <v>Sem valor</v>
      </c>
      <c r="BO168" t="str">
        <f>IF(Orçamento!CL174&gt;0,"Com valor","Sem valor")</f>
        <v>Sem valor</v>
      </c>
      <c r="BP168" t="str">
        <f>IF(Orçamento!CM174&gt;0,"Com valor","Sem valor")</f>
        <v>Sem valor</v>
      </c>
      <c r="BR168" t="str">
        <f t="shared" si="67"/>
        <v>FALSOSem valor</v>
      </c>
      <c r="BS168" t="str">
        <f t="shared" si="68"/>
        <v>FALSOSem valor</v>
      </c>
      <c r="BT168" t="str">
        <f t="shared" si="69"/>
        <v>FALSOSem valor</v>
      </c>
      <c r="BU168" t="str">
        <f t="shared" si="70"/>
        <v>FALSOSem valor</v>
      </c>
      <c r="BV168" t="str">
        <f t="shared" si="71"/>
        <v>FALSOSem valor</v>
      </c>
      <c r="BW168" t="str">
        <f t="shared" si="72"/>
        <v>FALSOSem valor</v>
      </c>
      <c r="BX168" t="str">
        <f t="shared" si="73"/>
        <v>FALSOSem valor</v>
      </c>
      <c r="BY168" t="str">
        <f t="shared" si="74"/>
        <v>FALSOSem valor</v>
      </c>
      <c r="BZ168" t="str">
        <f t="shared" ref="BZ168:BZ231" si="80">AR168&amp;BI168</f>
        <v>FALSOSem valor</v>
      </c>
      <c r="CA168" t="str">
        <f t="shared" ref="CA168:CA231" si="81">AS168&amp;BJ168</f>
        <v>FALSOSem valor</v>
      </c>
      <c r="CB168" t="str">
        <f t="shared" ref="CB168:CB231" si="82">AT168&amp;BK168</f>
        <v>FALSOSem valor</v>
      </c>
      <c r="CC168" t="str">
        <f t="shared" ref="CC168:CC231" si="83">AU168&amp;BL168</f>
        <v>FALSOSem valor</v>
      </c>
      <c r="CD168" t="str">
        <f t="shared" ref="CD168:CD231" si="84">AV168&amp;BM168</f>
        <v>FALSOSem valor</v>
      </c>
      <c r="CE168" t="str">
        <f t="shared" ref="CE168:CE231" si="85">AW168&amp;BN168</f>
        <v>FALSOSem valor</v>
      </c>
      <c r="CF168" t="str">
        <f t="shared" ref="CF168:CF231" si="86">AX168&amp;BO168</f>
        <v>FALSOSem valor</v>
      </c>
      <c r="CG168" t="str">
        <f t="shared" ref="CG168:CG231" si="87">AY168&amp;BP168</f>
        <v>FALSOSem valor</v>
      </c>
      <c r="CH168">
        <f t="shared" si="76"/>
        <v>0</v>
      </c>
      <c r="CJ168" t="str">
        <f t="shared" si="77"/>
        <v>Preenchimento está OK</v>
      </c>
      <c r="CK168" t="e">
        <f t="shared" si="78"/>
        <v>#N/A</v>
      </c>
      <c r="CL168" t="b">
        <f t="shared" si="75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79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IF(Orçamento!BY175&gt;0,"Com valor","Sem valor")</f>
        <v>Sem valor</v>
      </c>
      <c r="BC169" t="str">
        <f>IF(Orçamento!BZ175&gt;0,"Com valor","Sem valor")</f>
        <v>Sem valor</v>
      </c>
      <c r="BD169" t="str">
        <f>IF(Orçamento!CA175&gt;0,"Com valor","Sem valor")</f>
        <v>Sem valor</v>
      </c>
      <c r="BE169" t="str">
        <f>IF(Orçamento!CB175&gt;0,"Com valor","Sem valor")</f>
        <v>Sem valor</v>
      </c>
      <c r="BF169" t="str">
        <f>IF(Orçamento!CC175&gt;0,"Com valor","Sem valor")</f>
        <v>Sem valor</v>
      </c>
      <c r="BG169" t="str">
        <f>IF(Orçamento!CD175&gt;0,"Com valor","Sem valor")</f>
        <v>Sem valor</v>
      </c>
      <c r="BH169" t="str">
        <f>IF(Orçamento!CE175&gt;0,"Com valor","Sem valor")</f>
        <v>Sem valor</v>
      </c>
      <c r="BI169" t="str">
        <f>IF(Orçamento!AI173&gt;0,"Com valor","Sem valor")</f>
        <v>Sem valor</v>
      </c>
      <c r="BJ169" t="str">
        <f>IF(Orçamento!CG175&gt;0,"Com valor","Sem valor")</f>
        <v>Sem valor</v>
      </c>
      <c r="BK169" t="str">
        <f>IF(Orçamento!CH175&gt;0,"Com valor","Sem valor")</f>
        <v>Sem valor</v>
      </c>
      <c r="BL169" t="str">
        <f>IF(Orçamento!CI175&gt;0,"Com valor","Sem valor")</f>
        <v>Sem valor</v>
      </c>
      <c r="BM169" t="str">
        <f>IF(Orçamento!CJ175&gt;0,"Com valor","Sem valor")</f>
        <v>Sem valor</v>
      </c>
      <c r="BN169" t="str">
        <f>IF(Orçamento!CK175&gt;0,"Com valor","Sem valor")</f>
        <v>Sem valor</v>
      </c>
      <c r="BO169" t="str">
        <f>IF(Orçamento!CL175&gt;0,"Com valor","Sem valor")</f>
        <v>Sem valor</v>
      </c>
      <c r="BP169" t="str">
        <f>IF(Orçamento!CM175&gt;0,"Com valor","Sem valor")</f>
        <v>Sem valor</v>
      </c>
      <c r="BR169" t="str">
        <f t="shared" si="67"/>
        <v>FALSOSem valor</v>
      </c>
      <c r="BS169" t="str">
        <f t="shared" si="68"/>
        <v>FALSOSem valor</v>
      </c>
      <c r="BT169" t="str">
        <f t="shared" si="69"/>
        <v>FALSOSem valor</v>
      </c>
      <c r="BU169" t="str">
        <f t="shared" si="70"/>
        <v>FALSOSem valor</v>
      </c>
      <c r="BV169" t="str">
        <f t="shared" si="71"/>
        <v>FALSOSem valor</v>
      </c>
      <c r="BW169" t="str">
        <f t="shared" si="72"/>
        <v>FALSOSem valor</v>
      </c>
      <c r="BX169" t="str">
        <f t="shared" si="73"/>
        <v>FALSOSem valor</v>
      </c>
      <c r="BY169" t="str">
        <f t="shared" si="74"/>
        <v>FALSOSem valor</v>
      </c>
      <c r="BZ169" t="str">
        <f t="shared" si="80"/>
        <v>FALSOSem valor</v>
      </c>
      <c r="CA169" t="str">
        <f t="shared" si="81"/>
        <v>FALSOSem valor</v>
      </c>
      <c r="CB169" t="str">
        <f t="shared" si="82"/>
        <v>FALSOSem valor</v>
      </c>
      <c r="CC169" t="str">
        <f t="shared" si="83"/>
        <v>FALSOSem valor</v>
      </c>
      <c r="CD169" t="str">
        <f t="shared" si="84"/>
        <v>FALSOSem valor</v>
      </c>
      <c r="CE169" t="str">
        <f t="shared" si="85"/>
        <v>FALSOSem valor</v>
      </c>
      <c r="CF169" t="str">
        <f t="shared" si="86"/>
        <v>FALSOSem valor</v>
      </c>
      <c r="CG169" t="str">
        <f t="shared" si="87"/>
        <v>FALSOSem valor</v>
      </c>
      <c r="CH169">
        <f t="shared" si="76"/>
        <v>0</v>
      </c>
      <c r="CJ169" t="str">
        <f t="shared" si="77"/>
        <v>Preenchimento está OK</v>
      </c>
      <c r="CK169" t="e">
        <f t="shared" si="78"/>
        <v>#N/A</v>
      </c>
      <c r="CL169" t="b">
        <f t="shared" si="75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79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IF(Orçamento!BY176&gt;0,"Com valor","Sem valor")</f>
        <v>Sem valor</v>
      </c>
      <c r="BC170" t="str">
        <f>IF(Orçamento!BZ176&gt;0,"Com valor","Sem valor")</f>
        <v>Sem valor</v>
      </c>
      <c r="BD170" t="str">
        <f>IF(Orçamento!CA176&gt;0,"Com valor","Sem valor")</f>
        <v>Sem valor</v>
      </c>
      <c r="BE170" t="str">
        <f>IF(Orçamento!CB176&gt;0,"Com valor","Sem valor")</f>
        <v>Sem valor</v>
      </c>
      <c r="BF170" t="str">
        <f>IF(Orçamento!CC176&gt;0,"Com valor","Sem valor")</f>
        <v>Sem valor</v>
      </c>
      <c r="BG170" t="str">
        <f>IF(Orçamento!CD176&gt;0,"Com valor","Sem valor")</f>
        <v>Sem valor</v>
      </c>
      <c r="BH170" t="str">
        <f>IF(Orçamento!CE176&gt;0,"Com valor","Sem valor")</f>
        <v>Sem valor</v>
      </c>
      <c r="BI170" t="str">
        <f>IF(Orçamento!AI174&gt;0,"Com valor","Sem valor")</f>
        <v>Sem valor</v>
      </c>
      <c r="BJ170" t="str">
        <f>IF(Orçamento!CG176&gt;0,"Com valor","Sem valor")</f>
        <v>Sem valor</v>
      </c>
      <c r="BK170" t="str">
        <f>IF(Orçamento!CH176&gt;0,"Com valor","Sem valor")</f>
        <v>Sem valor</v>
      </c>
      <c r="BL170" t="str">
        <f>IF(Orçamento!CI176&gt;0,"Com valor","Sem valor")</f>
        <v>Sem valor</v>
      </c>
      <c r="BM170" t="str">
        <f>IF(Orçamento!CJ176&gt;0,"Com valor","Sem valor")</f>
        <v>Sem valor</v>
      </c>
      <c r="BN170" t="str">
        <f>IF(Orçamento!CK176&gt;0,"Com valor","Sem valor")</f>
        <v>Sem valor</v>
      </c>
      <c r="BO170" t="str">
        <f>IF(Orçamento!CL176&gt;0,"Com valor","Sem valor")</f>
        <v>Sem valor</v>
      </c>
      <c r="BP170" t="str">
        <f>IF(Orçamento!CM176&gt;0,"Com valor","Sem valor")</f>
        <v>Sem valor</v>
      </c>
      <c r="BR170" t="str">
        <f t="shared" si="67"/>
        <v>FALSOSem valor</v>
      </c>
      <c r="BS170" t="str">
        <f t="shared" si="68"/>
        <v>FALSOSem valor</v>
      </c>
      <c r="BT170" t="str">
        <f t="shared" si="69"/>
        <v>FALSOSem valor</v>
      </c>
      <c r="BU170" t="str">
        <f t="shared" si="70"/>
        <v>FALSOSem valor</v>
      </c>
      <c r="BV170" t="str">
        <f t="shared" si="71"/>
        <v>FALSOSem valor</v>
      </c>
      <c r="BW170" t="str">
        <f t="shared" si="72"/>
        <v>FALSOSem valor</v>
      </c>
      <c r="BX170" t="str">
        <f t="shared" si="73"/>
        <v>FALSOSem valor</v>
      </c>
      <c r="BY170" t="str">
        <f t="shared" si="74"/>
        <v>FALSOSem valor</v>
      </c>
      <c r="BZ170" t="str">
        <f t="shared" si="80"/>
        <v>FALSOSem valor</v>
      </c>
      <c r="CA170" t="str">
        <f t="shared" si="81"/>
        <v>FALSOSem valor</v>
      </c>
      <c r="CB170" t="str">
        <f t="shared" si="82"/>
        <v>FALSOSem valor</v>
      </c>
      <c r="CC170" t="str">
        <f t="shared" si="83"/>
        <v>FALSOSem valor</v>
      </c>
      <c r="CD170" t="str">
        <f t="shared" si="84"/>
        <v>FALSOSem valor</v>
      </c>
      <c r="CE170" t="str">
        <f t="shared" si="85"/>
        <v>FALSOSem valor</v>
      </c>
      <c r="CF170" t="str">
        <f t="shared" si="86"/>
        <v>FALSOSem valor</v>
      </c>
      <c r="CG170" t="str">
        <f t="shared" si="87"/>
        <v>FALSOSem valor</v>
      </c>
      <c r="CH170">
        <f t="shared" si="76"/>
        <v>0</v>
      </c>
      <c r="CJ170" t="str">
        <f t="shared" si="77"/>
        <v>Preenchimento está OK</v>
      </c>
      <c r="CK170" t="e">
        <f t="shared" si="78"/>
        <v>#N/A</v>
      </c>
      <c r="CL170" t="b">
        <f t="shared" si="75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79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IF(Orçamento!BY177&gt;0,"Com valor","Sem valor")</f>
        <v>Sem valor</v>
      </c>
      <c r="BC171" t="str">
        <f>IF(Orçamento!BZ177&gt;0,"Com valor","Sem valor")</f>
        <v>Sem valor</v>
      </c>
      <c r="BD171" t="str">
        <f>IF(Orçamento!CA177&gt;0,"Com valor","Sem valor")</f>
        <v>Sem valor</v>
      </c>
      <c r="BE171" t="str">
        <f>IF(Orçamento!CB177&gt;0,"Com valor","Sem valor")</f>
        <v>Sem valor</v>
      </c>
      <c r="BF171" t="str">
        <f>IF(Orçamento!CC177&gt;0,"Com valor","Sem valor")</f>
        <v>Sem valor</v>
      </c>
      <c r="BG171" t="str">
        <f>IF(Orçamento!CD177&gt;0,"Com valor","Sem valor")</f>
        <v>Sem valor</v>
      </c>
      <c r="BH171" t="str">
        <f>IF(Orçamento!CE177&gt;0,"Com valor","Sem valor")</f>
        <v>Sem valor</v>
      </c>
      <c r="BI171" t="str">
        <f>IF(Orçamento!AI175&gt;0,"Com valor","Sem valor")</f>
        <v>Sem valor</v>
      </c>
      <c r="BJ171" t="str">
        <f>IF(Orçamento!CG177&gt;0,"Com valor","Sem valor")</f>
        <v>Sem valor</v>
      </c>
      <c r="BK171" t="str">
        <f>IF(Orçamento!CH177&gt;0,"Com valor","Sem valor")</f>
        <v>Sem valor</v>
      </c>
      <c r="BL171" t="str">
        <f>IF(Orçamento!CI177&gt;0,"Com valor","Sem valor")</f>
        <v>Sem valor</v>
      </c>
      <c r="BM171" t="str">
        <f>IF(Orçamento!CJ177&gt;0,"Com valor","Sem valor")</f>
        <v>Sem valor</v>
      </c>
      <c r="BN171" t="str">
        <f>IF(Orçamento!CK177&gt;0,"Com valor","Sem valor")</f>
        <v>Sem valor</v>
      </c>
      <c r="BO171" t="str">
        <f>IF(Orçamento!CL177&gt;0,"Com valor","Sem valor")</f>
        <v>Sem valor</v>
      </c>
      <c r="BP171" t="str">
        <f>IF(Orçamento!CM177&gt;0,"Com valor","Sem valor")</f>
        <v>Sem valor</v>
      </c>
      <c r="BR171" t="str">
        <f t="shared" si="67"/>
        <v>FALSOSem valor</v>
      </c>
      <c r="BS171" t="str">
        <f t="shared" si="68"/>
        <v>FALSOSem valor</v>
      </c>
      <c r="BT171" t="str">
        <f t="shared" si="69"/>
        <v>FALSOSem valor</v>
      </c>
      <c r="BU171" t="str">
        <f t="shared" si="70"/>
        <v>FALSOSem valor</v>
      </c>
      <c r="BV171" t="str">
        <f t="shared" si="71"/>
        <v>FALSOSem valor</v>
      </c>
      <c r="BW171" t="str">
        <f t="shared" si="72"/>
        <v>FALSOSem valor</v>
      </c>
      <c r="BX171" t="str">
        <f t="shared" si="73"/>
        <v>FALSOSem valor</v>
      </c>
      <c r="BY171" t="str">
        <f t="shared" si="74"/>
        <v>FALSOSem valor</v>
      </c>
      <c r="BZ171" t="str">
        <f t="shared" si="80"/>
        <v>FALSOSem valor</v>
      </c>
      <c r="CA171" t="str">
        <f t="shared" si="81"/>
        <v>FALSOSem valor</v>
      </c>
      <c r="CB171" t="str">
        <f t="shared" si="82"/>
        <v>FALSOSem valor</v>
      </c>
      <c r="CC171" t="str">
        <f t="shared" si="83"/>
        <v>FALSOSem valor</v>
      </c>
      <c r="CD171" t="str">
        <f t="shared" si="84"/>
        <v>FALSOSem valor</v>
      </c>
      <c r="CE171" t="str">
        <f t="shared" si="85"/>
        <v>FALSOSem valor</v>
      </c>
      <c r="CF171" t="str">
        <f t="shared" si="86"/>
        <v>FALSOSem valor</v>
      </c>
      <c r="CG171" t="str">
        <f t="shared" si="87"/>
        <v>FALSOSem valor</v>
      </c>
      <c r="CH171">
        <f t="shared" si="76"/>
        <v>0</v>
      </c>
      <c r="CJ171" t="str">
        <f t="shared" si="77"/>
        <v>Preenchimento está OK</v>
      </c>
      <c r="CK171" t="e">
        <f t="shared" si="78"/>
        <v>#N/A</v>
      </c>
      <c r="CL171" t="b">
        <f t="shared" si="75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79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IF(Orçamento!BY178&gt;0,"Com valor","Sem valor")</f>
        <v>Sem valor</v>
      </c>
      <c r="BC172" t="str">
        <f>IF(Orçamento!BZ178&gt;0,"Com valor","Sem valor")</f>
        <v>Sem valor</v>
      </c>
      <c r="BD172" t="str">
        <f>IF(Orçamento!CA178&gt;0,"Com valor","Sem valor")</f>
        <v>Sem valor</v>
      </c>
      <c r="BE172" t="str">
        <f>IF(Orçamento!CB178&gt;0,"Com valor","Sem valor")</f>
        <v>Sem valor</v>
      </c>
      <c r="BF172" t="str">
        <f>IF(Orçamento!CC178&gt;0,"Com valor","Sem valor")</f>
        <v>Sem valor</v>
      </c>
      <c r="BG172" t="str">
        <f>IF(Orçamento!CD178&gt;0,"Com valor","Sem valor")</f>
        <v>Sem valor</v>
      </c>
      <c r="BH172" t="str">
        <f>IF(Orçamento!CE178&gt;0,"Com valor","Sem valor")</f>
        <v>Sem valor</v>
      </c>
      <c r="BI172" t="str">
        <f>IF(Orçamento!AI176&gt;0,"Com valor","Sem valor")</f>
        <v>Sem valor</v>
      </c>
      <c r="BJ172" t="str">
        <f>IF(Orçamento!CG178&gt;0,"Com valor","Sem valor")</f>
        <v>Sem valor</v>
      </c>
      <c r="BK172" t="str">
        <f>IF(Orçamento!CH178&gt;0,"Com valor","Sem valor")</f>
        <v>Sem valor</v>
      </c>
      <c r="BL172" t="str">
        <f>IF(Orçamento!CI178&gt;0,"Com valor","Sem valor")</f>
        <v>Sem valor</v>
      </c>
      <c r="BM172" t="str">
        <f>IF(Orçamento!CJ178&gt;0,"Com valor","Sem valor")</f>
        <v>Sem valor</v>
      </c>
      <c r="BN172" t="str">
        <f>IF(Orçamento!CK178&gt;0,"Com valor","Sem valor")</f>
        <v>Sem valor</v>
      </c>
      <c r="BO172" t="str">
        <f>IF(Orçamento!CL178&gt;0,"Com valor","Sem valor")</f>
        <v>Sem valor</v>
      </c>
      <c r="BP172" t="str">
        <f>IF(Orçamento!CM178&gt;0,"Com valor","Sem valor")</f>
        <v>Sem valor</v>
      </c>
      <c r="BR172" t="str">
        <f t="shared" si="67"/>
        <v>FALSOSem valor</v>
      </c>
      <c r="BS172" t="str">
        <f t="shared" si="68"/>
        <v>FALSOSem valor</v>
      </c>
      <c r="BT172" t="str">
        <f t="shared" si="69"/>
        <v>FALSOSem valor</v>
      </c>
      <c r="BU172" t="str">
        <f t="shared" si="70"/>
        <v>FALSOSem valor</v>
      </c>
      <c r="BV172" t="str">
        <f t="shared" si="71"/>
        <v>FALSOSem valor</v>
      </c>
      <c r="BW172" t="str">
        <f t="shared" si="72"/>
        <v>FALSOSem valor</v>
      </c>
      <c r="BX172" t="str">
        <f t="shared" si="73"/>
        <v>FALSOSem valor</v>
      </c>
      <c r="BY172" t="str">
        <f t="shared" si="74"/>
        <v>FALSOSem valor</v>
      </c>
      <c r="BZ172" t="str">
        <f t="shared" si="80"/>
        <v>FALSOSem valor</v>
      </c>
      <c r="CA172" t="str">
        <f t="shared" si="81"/>
        <v>FALSOSem valor</v>
      </c>
      <c r="CB172" t="str">
        <f t="shared" si="82"/>
        <v>FALSOSem valor</v>
      </c>
      <c r="CC172" t="str">
        <f t="shared" si="83"/>
        <v>FALSOSem valor</v>
      </c>
      <c r="CD172" t="str">
        <f t="shared" si="84"/>
        <v>FALSOSem valor</v>
      </c>
      <c r="CE172" t="str">
        <f t="shared" si="85"/>
        <v>FALSOSem valor</v>
      </c>
      <c r="CF172" t="str">
        <f t="shared" si="86"/>
        <v>FALSOSem valor</v>
      </c>
      <c r="CG172" t="str">
        <f t="shared" si="87"/>
        <v>FALSOSem valor</v>
      </c>
      <c r="CH172">
        <f t="shared" si="76"/>
        <v>0</v>
      </c>
      <c r="CJ172" t="str">
        <f t="shared" si="77"/>
        <v>Preenchimento está OK</v>
      </c>
      <c r="CK172" t="e">
        <f t="shared" si="78"/>
        <v>#N/A</v>
      </c>
      <c r="CL172" t="b">
        <f t="shared" si="75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79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IF(Orçamento!BY179&gt;0,"Com valor","Sem valor")</f>
        <v>Sem valor</v>
      </c>
      <c r="BC173" t="str">
        <f>IF(Orçamento!BZ179&gt;0,"Com valor","Sem valor")</f>
        <v>Sem valor</v>
      </c>
      <c r="BD173" t="str">
        <f>IF(Orçamento!CA179&gt;0,"Com valor","Sem valor")</f>
        <v>Sem valor</v>
      </c>
      <c r="BE173" t="str">
        <f>IF(Orçamento!CB179&gt;0,"Com valor","Sem valor")</f>
        <v>Sem valor</v>
      </c>
      <c r="BF173" t="str">
        <f>IF(Orçamento!CC179&gt;0,"Com valor","Sem valor")</f>
        <v>Sem valor</v>
      </c>
      <c r="BG173" t="str">
        <f>IF(Orçamento!CD179&gt;0,"Com valor","Sem valor")</f>
        <v>Sem valor</v>
      </c>
      <c r="BH173" t="str">
        <f>IF(Orçamento!CE179&gt;0,"Com valor","Sem valor")</f>
        <v>Sem valor</v>
      </c>
      <c r="BI173" t="str">
        <f>IF(Orçamento!AI177&gt;0,"Com valor","Sem valor")</f>
        <v>Sem valor</v>
      </c>
      <c r="BJ173" t="str">
        <f>IF(Orçamento!CG179&gt;0,"Com valor","Sem valor")</f>
        <v>Sem valor</v>
      </c>
      <c r="BK173" t="str">
        <f>IF(Orçamento!CH179&gt;0,"Com valor","Sem valor")</f>
        <v>Sem valor</v>
      </c>
      <c r="BL173" t="str">
        <f>IF(Orçamento!CI179&gt;0,"Com valor","Sem valor")</f>
        <v>Sem valor</v>
      </c>
      <c r="BM173" t="str">
        <f>IF(Orçamento!CJ179&gt;0,"Com valor","Sem valor")</f>
        <v>Sem valor</v>
      </c>
      <c r="BN173" t="str">
        <f>IF(Orçamento!CK179&gt;0,"Com valor","Sem valor")</f>
        <v>Sem valor</v>
      </c>
      <c r="BO173" t="str">
        <f>IF(Orçamento!CL179&gt;0,"Com valor","Sem valor")</f>
        <v>Sem valor</v>
      </c>
      <c r="BP173" t="str">
        <f>IF(Orçamento!CM179&gt;0,"Com valor","Sem valor")</f>
        <v>Sem valor</v>
      </c>
      <c r="BR173" t="str">
        <f t="shared" si="67"/>
        <v>FALSOSem valor</v>
      </c>
      <c r="BS173" t="str">
        <f t="shared" si="68"/>
        <v>FALSOSem valor</v>
      </c>
      <c r="BT173" t="str">
        <f t="shared" si="69"/>
        <v>FALSOSem valor</v>
      </c>
      <c r="BU173" t="str">
        <f t="shared" si="70"/>
        <v>FALSOSem valor</v>
      </c>
      <c r="BV173" t="str">
        <f t="shared" si="71"/>
        <v>FALSOSem valor</v>
      </c>
      <c r="BW173" t="str">
        <f t="shared" si="72"/>
        <v>FALSOSem valor</v>
      </c>
      <c r="BX173" t="str">
        <f t="shared" si="73"/>
        <v>FALSOSem valor</v>
      </c>
      <c r="BY173" t="str">
        <f t="shared" si="74"/>
        <v>FALSOSem valor</v>
      </c>
      <c r="BZ173" t="str">
        <f t="shared" si="80"/>
        <v>FALSOSem valor</v>
      </c>
      <c r="CA173" t="str">
        <f t="shared" si="81"/>
        <v>FALSOSem valor</v>
      </c>
      <c r="CB173" t="str">
        <f t="shared" si="82"/>
        <v>FALSOSem valor</v>
      </c>
      <c r="CC173" t="str">
        <f t="shared" si="83"/>
        <v>FALSOSem valor</v>
      </c>
      <c r="CD173" t="str">
        <f t="shared" si="84"/>
        <v>FALSOSem valor</v>
      </c>
      <c r="CE173" t="str">
        <f t="shared" si="85"/>
        <v>FALSOSem valor</v>
      </c>
      <c r="CF173" t="str">
        <f t="shared" si="86"/>
        <v>FALSOSem valor</v>
      </c>
      <c r="CG173" t="str">
        <f t="shared" si="87"/>
        <v>FALSOSem valor</v>
      </c>
      <c r="CH173">
        <f t="shared" si="76"/>
        <v>0</v>
      </c>
      <c r="CJ173" t="str">
        <f t="shared" si="77"/>
        <v>Preenchimento está OK</v>
      </c>
      <c r="CK173" t="e">
        <f t="shared" si="78"/>
        <v>#N/A</v>
      </c>
      <c r="CL173" t="b">
        <f t="shared" si="75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79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IF(Orçamento!BY180&gt;0,"Com valor","Sem valor")</f>
        <v>Sem valor</v>
      </c>
      <c r="BC174" t="str">
        <f>IF(Orçamento!BZ180&gt;0,"Com valor","Sem valor")</f>
        <v>Sem valor</v>
      </c>
      <c r="BD174" t="str">
        <f>IF(Orçamento!CA180&gt;0,"Com valor","Sem valor")</f>
        <v>Sem valor</v>
      </c>
      <c r="BE174" t="str">
        <f>IF(Orçamento!CB180&gt;0,"Com valor","Sem valor")</f>
        <v>Sem valor</v>
      </c>
      <c r="BF174" t="str">
        <f>IF(Orçamento!CC180&gt;0,"Com valor","Sem valor")</f>
        <v>Sem valor</v>
      </c>
      <c r="BG174" t="str">
        <f>IF(Orçamento!CD180&gt;0,"Com valor","Sem valor")</f>
        <v>Sem valor</v>
      </c>
      <c r="BH174" t="str">
        <f>IF(Orçamento!CE180&gt;0,"Com valor","Sem valor")</f>
        <v>Sem valor</v>
      </c>
      <c r="BI174" t="str">
        <f>IF(Orçamento!AI178&gt;0,"Com valor","Sem valor")</f>
        <v>Sem valor</v>
      </c>
      <c r="BJ174" t="str">
        <f>IF(Orçamento!CG180&gt;0,"Com valor","Sem valor")</f>
        <v>Sem valor</v>
      </c>
      <c r="BK174" t="str">
        <f>IF(Orçamento!CH180&gt;0,"Com valor","Sem valor")</f>
        <v>Sem valor</v>
      </c>
      <c r="BL174" t="str">
        <f>IF(Orçamento!CI180&gt;0,"Com valor","Sem valor")</f>
        <v>Sem valor</v>
      </c>
      <c r="BM174" t="str">
        <f>IF(Orçamento!CJ180&gt;0,"Com valor","Sem valor")</f>
        <v>Sem valor</v>
      </c>
      <c r="BN174" t="str">
        <f>IF(Orçamento!CK180&gt;0,"Com valor","Sem valor")</f>
        <v>Sem valor</v>
      </c>
      <c r="BO174" t="str">
        <f>IF(Orçamento!CL180&gt;0,"Com valor","Sem valor")</f>
        <v>Sem valor</v>
      </c>
      <c r="BP174" t="str">
        <f>IF(Orçamento!CM180&gt;0,"Com valor","Sem valor")</f>
        <v>Sem valor</v>
      </c>
      <c r="BR174" t="str">
        <f t="shared" si="67"/>
        <v>FALSOSem valor</v>
      </c>
      <c r="BS174" t="str">
        <f t="shared" si="68"/>
        <v>FALSOSem valor</v>
      </c>
      <c r="BT174" t="str">
        <f t="shared" si="69"/>
        <v>FALSOSem valor</v>
      </c>
      <c r="BU174" t="str">
        <f t="shared" si="70"/>
        <v>FALSOSem valor</v>
      </c>
      <c r="BV174" t="str">
        <f t="shared" si="71"/>
        <v>FALSOSem valor</v>
      </c>
      <c r="BW174" t="str">
        <f t="shared" si="72"/>
        <v>FALSOSem valor</v>
      </c>
      <c r="BX174" t="str">
        <f t="shared" si="73"/>
        <v>FALSOSem valor</v>
      </c>
      <c r="BY174" t="str">
        <f t="shared" si="74"/>
        <v>FALSOSem valor</v>
      </c>
      <c r="BZ174" t="str">
        <f t="shared" si="80"/>
        <v>FALSOSem valor</v>
      </c>
      <c r="CA174" t="str">
        <f t="shared" si="81"/>
        <v>FALSOSem valor</v>
      </c>
      <c r="CB174" t="str">
        <f t="shared" si="82"/>
        <v>FALSOSem valor</v>
      </c>
      <c r="CC174" t="str">
        <f t="shared" si="83"/>
        <v>FALSOSem valor</v>
      </c>
      <c r="CD174" t="str">
        <f t="shared" si="84"/>
        <v>FALSOSem valor</v>
      </c>
      <c r="CE174" t="str">
        <f t="shared" si="85"/>
        <v>FALSOSem valor</v>
      </c>
      <c r="CF174" t="str">
        <f t="shared" si="86"/>
        <v>FALSOSem valor</v>
      </c>
      <c r="CG174" t="str">
        <f t="shared" si="87"/>
        <v>FALSOSem valor</v>
      </c>
      <c r="CH174">
        <f t="shared" si="76"/>
        <v>0</v>
      </c>
      <c r="CJ174" t="str">
        <f t="shared" si="77"/>
        <v>Preenchimento está OK</v>
      </c>
      <c r="CK174" t="e">
        <f t="shared" si="78"/>
        <v>#N/A</v>
      </c>
      <c r="CL174" t="b">
        <f t="shared" si="75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79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IF(Orçamento!BY181&gt;0,"Com valor","Sem valor")</f>
        <v>Sem valor</v>
      </c>
      <c r="BC175" t="str">
        <f>IF(Orçamento!BZ181&gt;0,"Com valor","Sem valor")</f>
        <v>Sem valor</v>
      </c>
      <c r="BD175" t="str">
        <f>IF(Orçamento!CA181&gt;0,"Com valor","Sem valor")</f>
        <v>Sem valor</v>
      </c>
      <c r="BE175" t="str">
        <f>IF(Orçamento!CB181&gt;0,"Com valor","Sem valor")</f>
        <v>Sem valor</v>
      </c>
      <c r="BF175" t="str">
        <f>IF(Orçamento!CC181&gt;0,"Com valor","Sem valor")</f>
        <v>Sem valor</v>
      </c>
      <c r="BG175" t="str">
        <f>IF(Orçamento!CD181&gt;0,"Com valor","Sem valor")</f>
        <v>Sem valor</v>
      </c>
      <c r="BH175" t="str">
        <f>IF(Orçamento!CE181&gt;0,"Com valor","Sem valor")</f>
        <v>Sem valor</v>
      </c>
      <c r="BI175" t="str">
        <f>IF(Orçamento!AI179&gt;0,"Com valor","Sem valor")</f>
        <v>Sem valor</v>
      </c>
      <c r="BJ175" t="str">
        <f>IF(Orçamento!CG181&gt;0,"Com valor","Sem valor")</f>
        <v>Sem valor</v>
      </c>
      <c r="BK175" t="str">
        <f>IF(Orçamento!CH181&gt;0,"Com valor","Sem valor")</f>
        <v>Sem valor</v>
      </c>
      <c r="BL175" t="str">
        <f>IF(Orçamento!CI181&gt;0,"Com valor","Sem valor")</f>
        <v>Sem valor</v>
      </c>
      <c r="BM175" t="str">
        <f>IF(Orçamento!CJ181&gt;0,"Com valor","Sem valor")</f>
        <v>Sem valor</v>
      </c>
      <c r="BN175" t="str">
        <f>IF(Orçamento!CK181&gt;0,"Com valor","Sem valor")</f>
        <v>Sem valor</v>
      </c>
      <c r="BO175" t="str">
        <f>IF(Orçamento!CL181&gt;0,"Com valor","Sem valor")</f>
        <v>Sem valor</v>
      </c>
      <c r="BP175" t="str">
        <f>IF(Orçamento!CM181&gt;0,"Com valor","Sem valor")</f>
        <v>Sem valor</v>
      </c>
      <c r="BR175" t="str">
        <f t="shared" si="67"/>
        <v>FALSOSem valor</v>
      </c>
      <c r="BS175" t="str">
        <f t="shared" si="68"/>
        <v>FALSOSem valor</v>
      </c>
      <c r="BT175" t="str">
        <f t="shared" si="69"/>
        <v>FALSOSem valor</v>
      </c>
      <c r="BU175" t="str">
        <f t="shared" si="70"/>
        <v>FALSOSem valor</v>
      </c>
      <c r="BV175" t="str">
        <f t="shared" si="71"/>
        <v>FALSOSem valor</v>
      </c>
      <c r="BW175" t="str">
        <f t="shared" si="72"/>
        <v>FALSOSem valor</v>
      </c>
      <c r="BX175" t="str">
        <f t="shared" si="73"/>
        <v>FALSOSem valor</v>
      </c>
      <c r="BY175" t="str">
        <f t="shared" si="74"/>
        <v>FALSOSem valor</v>
      </c>
      <c r="BZ175" t="str">
        <f t="shared" si="80"/>
        <v>FALSOSem valor</v>
      </c>
      <c r="CA175" t="str">
        <f t="shared" si="81"/>
        <v>FALSOSem valor</v>
      </c>
      <c r="CB175" t="str">
        <f t="shared" si="82"/>
        <v>FALSOSem valor</v>
      </c>
      <c r="CC175" t="str">
        <f t="shared" si="83"/>
        <v>FALSOSem valor</v>
      </c>
      <c r="CD175" t="str">
        <f t="shared" si="84"/>
        <v>FALSOSem valor</v>
      </c>
      <c r="CE175" t="str">
        <f t="shared" si="85"/>
        <v>FALSOSem valor</v>
      </c>
      <c r="CF175" t="str">
        <f t="shared" si="86"/>
        <v>FALSOSem valor</v>
      </c>
      <c r="CG175" t="str">
        <f t="shared" si="87"/>
        <v>FALSOSem valor</v>
      </c>
      <c r="CH175">
        <f t="shared" si="76"/>
        <v>0</v>
      </c>
      <c r="CJ175" t="str">
        <f t="shared" si="77"/>
        <v>Preenchimento está OK</v>
      </c>
      <c r="CK175" t="e">
        <f t="shared" si="78"/>
        <v>#N/A</v>
      </c>
      <c r="CL175" t="b">
        <f t="shared" si="75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79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IF(Orçamento!BY182&gt;0,"Com valor","Sem valor")</f>
        <v>Sem valor</v>
      </c>
      <c r="BC176" t="str">
        <f>IF(Orçamento!BZ182&gt;0,"Com valor","Sem valor")</f>
        <v>Sem valor</v>
      </c>
      <c r="BD176" t="str">
        <f>IF(Orçamento!CA182&gt;0,"Com valor","Sem valor")</f>
        <v>Sem valor</v>
      </c>
      <c r="BE176" t="str">
        <f>IF(Orçamento!CB182&gt;0,"Com valor","Sem valor")</f>
        <v>Sem valor</v>
      </c>
      <c r="BF176" t="str">
        <f>IF(Orçamento!CC182&gt;0,"Com valor","Sem valor")</f>
        <v>Sem valor</v>
      </c>
      <c r="BG176" t="str">
        <f>IF(Orçamento!CD182&gt;0,"Com valor","Sem valor")</f>
        <v>Sem valor</v>
      </c>
      <c r="BH176" t="str">
        <f>IF(Orçamento!CE182&gt;0,"Com valor","Sem valor")</f>
        <v>Sem valor</v>
      </c>
      <c r="BI176" t="str">
        <f>IF(Orçamento!AI180&gt;0,"Com valor","Sem valor")</f>
        <v>Sem valor</v>
      </c>
      <c r="BJ176" t="str">
        <f>IF(Orçamento!CG182&gt;0,"Com valor","Sem valor")</f>
        <v>Sem valor</v>
      </c>
      <c r="BK176" t="str">
        <f>IF(Orçamento!CH182&gt;0,"Com valor","Sem valor")</f>
        <v>Sem valor</v>
      </c>
      <c r="BL176" t="str">
        <f>IF(Orçamento!CI182&gt;0,"Com valor","Sem valor")</f>
        <v>Sem valor</v>
      </c>
      <c r="BM176" t="str">
        <f>IF(Orçamento!CJ182&gt;0,"Com valor","Sem valor")</f>
        <v>Sem valor</v>
      </c>
      <c r="BN176" t="str">
        <f>IF(Orçamento!CK182&gt;0,"Com valor","Sem valor")</f>
        <v>Sem valor</v>
      </c>
      <c r="BO176" t="str">
        <f>IF(Orçamento!CL182&gt;0,"Com valor","Sem valor")</f>
        <v>Sem valor</v>
      </c>
      <c r="BP176" t="str">
        <f>IF(Orçamento!CM182&gt;0,"Com valor","Sem valor")</f>
        <v>Sem valor</v>
      </c>
      <c r="BR176" t="str">
        <f t="shared" si="67"/>
        <v>FALSOSem valor</v>
      </c>
      <c r="BS176" t="str">
        <f t="shared" si="68"/>
        <v>FALSOSem valor</v>
      </c>
      <c r="BT176" t="str">
        <f t="shared" si="69"/>
        <v>FALSOSem valor</v>
      </c>
      <c r="BU176" t="str">
        <f t="shared" si="70"/>
        <v>FALSOSem valor</v>
      </c>
      <c r="BV176" t="str">
        <f t="shared" si="71"/>
        <v>FALSOSem valor</v>
      </c>
      <c r="BW176" t="str">
        <f t="shared" si="72"/>
        <v>FALSOSem valor</v>
      </c>
      <c r="BX176" t="str">
        <f t="shared" si="73"/>
        <v>FALSOSem valor</v>
      </c>
      <c r="BY176" t="str">
        <f t="shared" si="74"/>
        <v>FALSOSem valor</v>
      </c>
      <c r="BZ176" t="str">
        <f t="shared" si="80"/>
        <v>FALSOSem valor</v>
      </c>
      <c r="CA176" t="str">
        <f t="shared" si="81"/>
        <v>FALSOSem valor</v>
      </c>
      <c r="CB176" t="str">
        <f t="shared" si="82"/>
        <v>FALSOSem valor</v>
      </c>
      <c r="CC176" t="str">
        <f t="shared" si="83"/>
        <v>FALSOSem valor</v>
      </c>
      <c r="CD176" t="str">
        <f t="shared" si="84"/>
        <v>FALSOSem valor</v>
      </c>
      <c r="CE176" t="str">
        <f t="shared" si="85"/>
        <v>FALSOSem valor</v>
      </c>
      <c r="CF176" t="str">
        <f t="shared" si="86"/>
        <v>FALSOSem valor</v>
      </c>
      <c r="CG176" t="str">
        <f t="shared" si="87"/>
        <v>FALSOSem valor</v>
      </c>
      <c r="CH176">
        <f t="shared" si="76"/>
        <v>0</v>
      </c>
      <c r="CJ176" t="str">
        <f t="shared" si="77"/>
        <v>Preenchimento está OK</v>
      </c>
      <c r="CK176" t="e">
        <f t="shared" si="78"/>
        <v>#N/A</v>
      </c>
      <c r="CL176" t="b">
        <f t="shared" si="75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79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IF(Orçamento!BY183&gt;0,"Com valor","Sem valor")</f>
        <v>Sem valor</v>
      </c>
      <c r="BC177" t="str">
        <f>IF(Orçamento!BZ183&gt;0,"Com valor","Sem valor")</f>
        <v>Sem valor</v>
      </c>
      <c r="BD177" t="str">
        <f>IF(Orçamento!CA183&gt;0,"Com valor","Sem valor")</f>
        <v>Sem valor</v>
      </c>
      <c r="BE177" t="str">
        <f>IF(Orçamento!CB183&gt;0,"Com valor","Sem valor")</f>
        <v>Sem valor</v>
      </c>
      <c r="BF177" t="str">
        <f>IF(Orçamento!CC183&gt;0,"Com valor","Sem valor")</f>
        <v>Sem valor</v>
      </c>
      <c r="BG177" t="str">
        <f>IF(Orçamento!CD183&gt;0,"Com valor","Sem valor")</f>
        <v>Sem valor</v>
      </c>
      <c r="BH177" t="str">
        <f>IF(Orçamento!CE183&gt;0,"Com valor","Sem valor")</f>
        <v>Sem valor</v>
      </c>
      <c r="BI177" t="str">
        <f>IF(Orçamento!AI181&gt;0,"Com valor","Sem valor")</f>
        <v>Sem valor</v>
      </c>
      <c r="BJ177" t="str">
        <f>IF(Orçamento!CG183&gt;0,"Com valor","Sem valor")</f>
        <v>Sem valor</v>
      </c>
      <c r="BK177" t="str">
        <f>IF(Orçamento!CH183&gt;0,"Com valor","Sem valor")</f>
        <v>Sem valor</v>
      </c>
      <c r="BL177" t="str">
        <f>IF(Orçamento!CI183&gt;0,"Com valor","Sem valor")</f>
        <v>Sem valor</v>
      </c>
      <c r="BM177" t="str">
        <f>IF(Orçamento!CJ183&gt;0,"Com valor","Sem valor")</f>
        <v>Sem valor</v>
      </c>
      <c r="BN177" t="str">
        <f>IF(Orçamento!CK183&gt;0,"Com valor","Sem valor")</f>
        <v>Sem valor</v>
      </c>
      <c r="BO177" t="str">
        <f>IF(Orçamento!CL183&gt;0,"Com valor","Sem valor")</f>
        <v>Sem valor</v>
      </c>
      <c r="BP177" t="str">
        <f>IF(Orçamento!CM183&gt;0,"Com valor","Sem valor")</f>
        <v>Sem valor</v>
      </c>
      <c r="BR177" t="str">
        <f t="shared" si="67"/>
        <v>FALSOSem valor</v>
      </c>
      <c r="BS177" t="str">
        <f t="shared" si="68"/>
        <v>FALSOSem valor</v>
      </c>
      <c r="BT177" t="str">
        <f t="shared" si="69"/>
        <v>FALSOSem valor</v>
      </c>
      <c r="BU177" t="str">
        <f t="shared" si="70"/>
        <v>FALSOSem valor</v>
      </c>
      <c r="BV177" t="str">
        <f t="shared" si="71"/>
        <v>FALSOSem valor</v>
      </c>
      <c r="BW177" t="str">
        <f t="shared" si="72"/>
        <v>FALSOSem valor</v>
      </c>
      <c r="BX177" t="str">
        <f t="shared" si="73"/>
        <v>FALSOSem valor</v>
      </c>
      <c r="BY177" t="str">
        <f t="shared" si="74"/>
        <v>FALSOSem valor</v>
      </c>
      <c r="BZ177" t="str">
        <f t="shared" si="80"/>
        <v>FALSOSem valor</v>
      </c>
      <c r="CA177" t="str">
        <f t="shared" si="81"/>
        <v>FALSOSem valor</v>
      </c>
      <c r="CB177" t="str">
        <f t="shared" si="82"/>
        <v>FALSOSem valor</v>
      </c>
      <c r="CC177" t="str">
        <f t="shared" si="83"/>
        <v>FALSOSem valor</v>
      </c>
      <c r="CD177" t="str">
        <f t="shared" si="84"/>
        <v>FALSOSem valor</v>
      </c>
      <c r="CE177" t="str">
        <f t="shared" si="85"/>
        <v>FALSOSem valor</v>
      </c>
      <c r="CF177" t="str">
        <f t="shared" si="86"/>
        <v>FALSOSem valor</v>
      </c>
      <c r="CG177" t="str">
        <f t="shared" si="87"/>
        <v>FALSOSem valor</v>
      </c>
      <c r="CH177">
        <f t="shared" si="76"/>
        <v>0</v>
      </c>
      <c r="CJ177" t="str">
        <f t="shared" si="77"/>
        <v>Preenchimento está OK</v>
      </c>
      <c r="CK177" t="e">
        <f t="shared" si="78"/>
        <v>#N/A</v>
      </c>
      <c r="CL177" t="b">
        <f t="shared" si="75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79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IF(Orçamento!BY184&gt;0,"Com valor","Sem valor")</f>
        <v>Sem valor</v>
      </c>
      <c r="BC178" t="str">
        <f>IF(Orçamento!BZ184&gt;0,"Com valor","Sem valor")</f>
        <v>Sem valor</v>
      </c>
      <c r="BD178" t="str">
        <f>IF(Orçamento!CA184&gt;0,"Com valor","Sem valor")</f>
        <v>Sem valor</v>
      </c>
      <c r="BE178" t="str">
        <f>IF(Orçamento!CB184&gt;0,"Com valor","Sem valor")</f>
        <v>Sem valor</v>
      </c>
      <c r="BF178" t="str">
        <f>IF(Orçamento!CC184&gt;0,"Com valor","Sem valor")</f>
        <v>Sem valor</v>
      </c>
      <c r="BG178" t="str">
        <f>IF(Orçamento!CD184&gt;0,"Com valor","Sem valor")</f>
        <v>Sem valor</v>
      </c>
      <c r="BH178" t="str">
        <f>IF(Orçamento!CE184&gt;0,"Com valor","Sem valor")</f>
        <v>Sem valor</v>
      </c>
      <c r="BI178" t="str">
        <f>IF(Orçamento!AI182&gt;0,"Com valor","Sem valor")</f>
        <v>Sem valor</v>
      </c>
      <c r="BJ178" t="str">
        <f>IF(Orçamento!CG184&gt;0,"Com valor","Sem valor")</f>
        <v>Sem valor</v>
      </c>
      <c r="BK178" t="str">
        <f>IF(Orçamento!CH184&gt;0,"Com valor","Sem valor")</f>
        <v>Sem valor</v>
      </c>
      <c r="BL178" t="str">
        <f>IF(Orçamento!CI184&gt;0,"Com valor","Sem valor")</f>
        <v>Sem valor</v>
      </c>
      <c r="BM178" t="str">
        <f>IF(Orçamento!CJ184&gt;0,"Com valor","Sem valor")</f>
        <v>Sem valor</v>
      </c>
      <c r="BN178" t="str">
        <f>IF(Orçamento!CK184&gt;0,"Com valor","Sem valor")</f>
        <v>Sem valor</v>
      </c>
      <c r="BO178" t="str">
        <f>IF(Orçamento!CL184&gt;0,"Com valor","Sem valor")</f>
        <v>Sem valor</v>
      </c>
      <c r="BP178" t="str">
        <f>IF(Orçamento!CM184&gt;0,"Com valor","Sem valor")</f>
        <v>Sem valor</v>
      </c>
      <c r="BR178" t="str">
        <f t="shared" si="67"/>
        <v>FALSOSem valor</v>
      </c>
      <c r="BS178" t="str">
        <f t="shared" si="68"/>
        <v>FALSOSem valor</v>
      </c>
      <c r="BT178" t="str">
        <f t="shared" si="69"/>
        <v>FALSOSem valor</v>
      </c>
      <c r="BU178" t="str">
        <f t="shared" si="70"/>
        <v>FALSOSem valor</v>
      </c>
      <c r="BV178" t="str">
        <f t="shared" si="71"/>
        <v>FALSOSem valor</v>
      </c>
      <c r="BW178" t="str">
        <f t="shared" si="72"/>
        <v>FALSOSem valor</v>
      </c>
      <c r="BX178" t="str">
        <f t="shared" si="73"/>
        <v>FALSOSem valor</v>
      </c>
      <c r="BY178" t="str">
        <f t="shared" si="74"/>
        <v>FALSOSem valor</v>
      </c>
      <c r="BZ178" t="str">
        <f t="shared" si="80"/>
        <v>FALSOSem valor</v>
      </c>
      <c r="CA178" t="str">
        <f t="shared" si="81"/>
        <v>FALSOSem valor</v>
      </c>
      <c r="CB178" t="str">
        <f t="shared" si="82"/>
        <v>FALSOSem valor</v>
      </c>
      <c r="CC178" t="str">
        <f t="shared" si="83"/>
        <v>FALSOSem valor</v>
      </c>
      <c r="CD178" t="str">
        <f t="shared" si="84"/>
        <v>FALSOSem valor</v>
      </c>
      <c r="CE178" t="str">
        <f t="shared" si="85"/>
        <v>FALSOSem valor</v>
      </c>
      <c r="CF178" t="str">
        <f t="shared" si="86"/>
        <v>FALSOSem valor</v>
      </c>
      <c r="CG178" t="str">
        <f t="shared" si="87"/>
        <v>FALSOSem valor</v>
      </c>
      <c r="CH178">
        <f t="shared" si="76"/>
        <v>0</v>
      </c>
      <c r="CJ178" t="str">
        <f t="shared" si="77"/>
        <v>Preenchimento está OK</v>
      </c>
      <c r="CK178" t="e">
        <f t="shared" si="78"/>
        <v>#N/A</v>
      </c>
      <c r="CL178" t="b">
        <f t="shared" si="75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79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IF(Orçamento!BY185&gt;0,"Com valor","Sem valor")</f>
        <v>Sem valor</v>
      </c>
      <c r="BC179" t="str">
        <f>IF(Orçamento!BZ185&gt;0,"Com valor","Sem valor")</f>
        <v>Sem valor</v>
      </c>
      <c r="BD179" t="str">
        <f>IF(Orçamento!CA185&gt;0,"Com valor","Sem valor")</f>
        <v>Sem valor</v>
      </c>
      <c r="BE179" t="str">
        <f>IF(Orçamento!CB185&gt;0,"Com valor","Sem valor")</f>
        <v>Sem valor</v>
      </c>
      <c r="BF179" t="str">
        <f>IF(Orçamento!CC185&gt;0,"Com valor","Sem valor")</f>
        <v>Sem valor</v>
      </c>
      <c r="BG179" t="str">
        <f>IF(Orçamento!CD185&gt;0,"Com valor","Sem valor")</f>
        <v>Sem valor</v>
      </c>
      <c r="BH179" t="str">
        <f>IF(Orçamento!CE185&gt;0,"Com valor","Sem valor")</f>
        <v>Sem valor</v>
      </c>
      <c r="BI179" t="str">
        <f>IF(Orçamento!AI183&gt;0,"Com valor","Sem valor")</f>
        <v>Sem valor</v>
      </c>
      <c r="BJ179" t="str">
        <f>IF(Orçamento!CG185&gt;0,"Com valor","Sem valor")</f>
        <v>Sem valor</v>
      </c>
      <c r="BK179" t="str">
        <f>IF(Orçamento!CH185&gt;0,"Com valor","Sem valor")</f>
        <v>Sem valor</v>
      </c>
      <c r="BL179" t="str">
        <f>IF(Orçamento!CI185&gt;0,"Com valor","Sem valor")</f>
        <v>Sem valor</v>
      </c>
      <c r="BM179" t="str">
        <f>IF(Orçamento!CJ185&gt;0,"Com valor","Sem valor")</f>
        <v>Sem valor</v>
      </c>
      <c r="BN179" t="str">
        <f>IF(Orçamento!CK185&gt;0,"Com valor","Sem valor")</f>
        <v>Sem valor</v>
      </c>
      <c r="BO179" t="str">
        <f>IF(Orçamento!CL185&gt;0,"Com valor","Sem valor")</f>
        <v>Sem valor</v>
      </c>
      <c r="BP179" t="str">
        <f>IF(Orçamento!CM185&gt;0,"Com valor","Sem valor")</f>
        <v>Sem valor</v>
      </c>
      <c r="BR179" t="str">
        <f t="shared" si="67"/>
        <v>FALSOSem valor</v>
      </c>
      <c r="BS179" t="str">
        <f t="shared" si="68"/>
        <v>FALSOSem valor</v>
      </c>
      <c r="BT179" t="str">
        <f t="shared" si="69"/>
        <v>FALSOSem valor</v>
      </c>
      <c r="BU179" t="str">
        <f t="shared" si="70"/>
        <v>FALSOSem valor</v>
      </c>
      <c r="BV179" t="str">
        <f t="shared" si="71"/>
        <v>FALSOSem valor</v>
      </c>
      <c r="BW179" t="str">
        <f t="shared" si="72"/>
        <v>FALSOSem valor</v>
      </c>
      <c r="BX179" t="str">
        <f t="shared" si="73"/>
        <v>FALSOSem valor</v>
      </c>
      <c r="BY179" t="str">
        <f t="shared" si="74"/>
        <v>FALSOSem valor</v>
      </c>
      <c r="BZ179" t="str">
        <f t="shared" si="80"/>
        <v>FALSOSem valor</v>
      </c>
      <c r="CA179" t="str">
        <f t="shared" si="81"/>
        <v>FALSOSem valor</v>
      </c>
      <c r="CB179" t="str">
        <f t="shared" si="82"/>
        <v>FALSOSem valor</v>
      </c>
      <c r="CC179" t="str">
        <f t="shared" si="83"/>
        <v>FALSOSem valor</v>
      </c>
      <c r="CD179" t="str">
        <f t="shared" si="84"/>
        <v>FALSOSem valor</v>
      </c>
      <c r="CE179" t="str">
        <f t="shared" si="85"/>
        <v>FALSOSem valor</v>
      </c>
      <c r="CF179" t="str">
        <f t="shared" si="86"/>
        <v>FALSOSem valor</v>
      </c>
      <c r="CG179" t="str">
        <f t="shared" si="87"/>
        <v>FALSOSem valor</v>
      </c>
      <c r="CH179">
        <f t="shared" si="76"/>
        <v>0</v>
      </c>
      <c r="CJ179" t="str">
        <f t="shared" si="77"/>
        <v>Preenchimento está OK</v>
      </c>
      <c r="CK179" t="e">
        <f t="shared" si="78"/>
        <v>#N/A</v>
      </c>
      <c r="CL179" t="b">
        <f t="shared" si="75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79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IF(Orçamento!BY186&gt;0,"Com valor","Sem valor")</f>
        <v>Sem valor</v>
      </c>
      <c r="BC180" t="str">
        <f>IF(Orçamento!BZ186&gt;0,"Com valor","Sem valor")</f>
        <v>Sem valor</v>
      </c>
      <c r="BD180" t="str">
        <f>IF(Orçamento!CA186&gt;0,"Com valor","Sem valor")</f>
        <v>Sem valor</v>
      </c>
      <c r="BE180" t="str">
        <f>IF(Orçamento!CB186&gt;0,"Com valor","Sem valor")</f>
        <v>Sem valor</v>
      </c>
      <c r="BF180" t="str">
        <f>IF(Orçamento!CC186&gt;0,"Com valor","Sem valor")</f>
        <v>Sem valor</v>
      </c>
      <c r="BG180" t="str">
        <f>IF(Orçamento!CD186&gt;0,"Com valor","Sem valor")</f>
        <v>Sem valor</v>
      </c>
      <c r="BH180" t="str">
        <f>IF(Orçamento!CE186&gt;0,"Com valor","Sem valor")</f>
        <v>Sem valor</v>
      </c>
      <c r="BI180" t="str">
        <f>IF(Orçamento!AI184&gt;0,"Com valor","Sem valor")</f>
        <v>Sem valor</v>
      </c>
      <c r="BJ180" t="str">
        <f>IF(Orçamento!CG186&gt;0,"Com valor","Sem valor")</f>
        <v>Sem valor</v>
      </c>
      <c r="BK180" t="str">
        <f>IF(Orçamento!CH186&gt;0,"Com valor","Sem valor")</f>
        <v>Sem valor</v>
      </c>
      <c r="BL180" t="str">
        <f>IF(Orçamento!CI186&gt;0,"Com valor","Sem valor")</f>
        <v>Sem valor</v>
      </c>
      <c r="BM180" t="str">
        <f>IF(Orçamento!CJ186&gt;0,"Com valor","Sem valor")</f>
        <v>Sem valor</v>
      </c>
      <c r="BN180" t="str">
        <f>IF(Orçamento!CK186&gt;0,"Com valor","Sem valor")</f>
        <v>Sem valor</v>
      </c>
      <c r="BO180" t="str">
        <f>IF(Orçamento!CL186&gt;0,"Com valor","Sem valor")</f>
        <v>Sem valor</v>
      </c>
      <c r="BP180" t="str">
        <f>IF(Orçamento!CM186&gt;0,"Com valor","Sem valor")</f>
        <v>Sem valor</v>
      </c>
      <c r="BR180" t="str">
        <f t="shared" si="67"/>
        <v>FALSOSem valor</v>
      </c>
      <c r="BS180" t="str">
        <f t="shared" si="68"/>
        <v>FALSOSem valor</v>
      </c>
      <c r="BT180" t="str">
        <f t="shared" si="69"/>
        <v>FALSOSem valor</v>
      </c>
      <c r="BU180" t="str">
        <f t="shared" si="70"/>
        <v>FALSOSem valor</v>
      </c>
      <c r="BV180" t="str">
        <f t="shared" si="71"/>
        <v>FALSOSem valor</v>
      </c>
      <c r="BW180" t="str">
        <f t="shared" si="72"/>
        <v>FALSOSem valor</v>
      </c>
      <c r="BX180" t="str">
        <f t="shared" si="73"/>
        <v>FALSOSem valor</v>
      </c>
      <c r="BY180" t="str">
        <f t="shared" si="74"/>
        <v>FALSOSem valor</v>
      </c>
      <c r="BZ180" t="str">
        <f t="shared" si="80"/>
        <v>FALSOSem valor</v>
      </c>
      <c r="CA180" t="str">
        <f t="shared" si="81"/>
        <v>FALSOSem valor</v>
      </c>
      <c r="CB180" t="str">
        <f t="shared" si="82"/>
        <v>FALSOSem valor</v>
      </c>
      <c r="CC180" t="str">
        <f t="shared" si="83"/>
        <v>FALSOSem valor</v>
      </c>
      <c r="CD180" t="str">
        <f t="shared" si="84"/>
        <v>FALSOSem valor</v>
      </c>
      <c r="CE180" t="str">
        <f t="shared" si="85"/>
        <v>FALSOSem valor</v>
      </c>
      <c r="CF180" t="str">
        <f t="shared" si="86"/>
        <v>FALSOSem valor</v>
      </c>
      <c r="CG180" t="str">
        <f t="shared" si="87"/>
        <v>FALSOSem valor</v>
      </c>
      <c r="CH180">
        <f t="shared" si="76"/>
        <v>0</v>
      </c>
      <c r="CJ180" t="str">
        <f t="shared" si="77"/>
        <v>Preenchimento está OK</v>
      </c>
      <c r="CK180" t="e">
        <f t="shared" si="78"/>
        <v>#N/A</v>
      </c>
      <c r="CL180" t="b">
        <f t="shared" si="75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79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IF(Orçamento!BY187&gt;0,"Com valor","Sem valor")</f>
        <v>Sem valor</v>
      </c>
      <c r="BC181" t="str">
        <f>IF(Orçamento!BZ187&gt;0,"Com valor","Sem valor")</f>
        <v>Sem valor</v>
      </c>
      <c r="BD181" t="str">
        <f>IF(Orçamento!CA187&gt;0,"Com valor","Sem valor")</f>
        <v>Sem valor</v>
      </c>
      <c r="BE181" t="str">
        <f>IF(Orçamento!CB187&gt;0,"Com valor","Sem valor")</f>
        <v>Sem valor</v>
      </c>
      <c r="BF181" t="str">
        <f>IF(Orçamento!CC187&gt;0,"Com valor","Sem valor")</f>
        <v>Sem valor</v>
      </c>
      <c r="BG181" t="str">
        <f>IF(Orçamento!CD187&gt;0,"Com valor","Sem valor")</f>
        <v>Sem valor</v>
      </c>
      <c r="BH181" t="str">
        <f>IF(Orçamento!CE187&gt;0,"Com valor","Sem valor")</f>
        <v>Sem valor</v>
      </c>
      <c r="BI181" t="str">
        <f>IF(Orçamento!AI185&gt;0,"Com valor","Sem valor")</f>
        <v>Sem valor</v>
      </c>
      <c r="BJ181" t="str">
        <f>IF(Orçamento!CG187&gt;0,"Com valor","Sem valor")</f>
        <v>Sem valor</v>
      </c>
      <c r="BK181" t="str">
        <f>IF(Orçamento!CH187&gt;0,"Com valor","Sem valor")</f>
        <v>Sem valor</v>
      </c>
      <c r="BL181" t="str">
        <f>IF(Orçamento!CI187&gt;0,"Com valor","Sem valor")</f>
        <v>Sem valor</v>
      </c>
      <c r="BM181" t="str">
        <f>IF(Orçamento!CJ187&gt;0,"Com valor","Sem valor")</f>
        <v>Sem valor</v>
      </c>
      <c r="BN181" t="str">
        <f>IF(Orçamento!CK187&gt;0,"Com valor","Sem valor")</f>
        <v>Sem valor</v>
      </c>
      <c r="BO181" t="str">
        <f>IF(Orçamento!CL187&gt;0,"Com valor","Sem valor")</f>
        <v>Sem valor</v>
      </c>
      <c r="BP181" t="str">
        <f>IF(Orçamento!CM187&gt;0,"Com valor","Sem valor")</f>
        <v>Sem valor</v>
      </c>
      <c r="BR181" t="str">
        <f t="shared" si="67"/>
        <v>FALSOSem valor</v>
      </c>
      <c r="BS181" t="str">
        <f t="shared" si="68"/>
        <v>FALSOSem valor</v>
      </c>
      <c r="BT181" t="str">
        <f t="shared" si="69"/>
        <v>FALSOSem valor</v>
      </c>
      <c r="BU181" t="str">
        <f t="shared" si="70"/>
        <v>FALSOSem valor</v>
      </c>
      <c r="BV181" t="str">
        <f t="shared" si="71"/>
        <v>FALSOSem valor</v>
      </c>
      <c r="BW181" t="str">
        <f t="shared" si="72"/>
        <v>FALSOSem valor</v>
      </c>
      <c r="BX181" t="str">
        <f t="shared" si="73"/>
        <v>FALSOSem valor</v>
      </c>
      <c r="BY181" t="str">
        <f t="shared" si="74"/>
        <v>FALSOSem valor</v>
      </c>
      <c r="BZ181" t="str">
        <f t="shared" si="80"/>
        <v>FALSOSem valor</v>
      </c>
      <c r="CA181" t="str">
        <f t="shared" si="81"/>
        <v>FALSOSem valor</v>
      </c>
      <c r="CB181" t="str">
        <f t="shared" si="82"/>
        <v>FALSOSem valor</v>
      </c>
      <c r="CC181" t="str">
        <f t="shared" si="83"/>
        <v>FALSOSem valor</v>
      </c>
      <c r="CD181" t="str">
        <f t="shared" si="84"/>
        <v>FALSOSem valor</v>
      </c>
      <c r="CE181" t="str">
        <f t="shared" si="85"/>
        <v>FALSOSem valor</v>
      </c>
      <c r="CF181" t="str">
        <f t="shared" si="86"/>
        <v>FALSOSem valor</v>
      </c>
      <c r="CG181" t="str">
        <f t="shared" si="87"/>
        <v>FALSOSem valor</v>
      </c>
      <c r="CH181">
        <f t="shared" si="76"/>
        <v>0</v>
      </c>
      <c r="CJ181" t="str">
        <f t="shared" si="77"/>
        <v>Preenchimento está OK</v>
      </c>
      <c r="CK181" t="e">
        <f t="shared" si="78"/>
        <v>#N/A</v>
      </c>
      <c r="CL181" t="b">
        <f t="shared" si="75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79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IF(Orçamento!BY188&gt;0,"Com valor","Sem valor")</f>
        <v>Sem valor</v>
      </c>
      <c r="BC182" t="str">
        <f>IF(Orçamento!BZ188&gt;0,"Com valor","Sem valor")</f>
        <v>Sem valor</v>
      </c>
      <c r="BD182" t="str">
        <f>IF(Orçamento!CA188&gt;0,"Com valor","Sem valor")</f>
        <v>Sem valor</v>
      </c>
      <c r="BE182" t="str">
        <f>IF(Orçamento!CB188&gt;0,"Com valor","Sem valor")</f>
        <v>Sem valor</v>
      </c>
      <c r="BF182" t="str">
        <f>IF(Orçamento!CC188&gt;0,"Com valor","Sem valor")</f>
        <v>Sem valor</v>
      </c>
      <c r="BG182" t="str">
        <f>IF(Orçamento!CD188&gt;0,"Com valor","Sem valor")</f>
        <v>Sem valor</v>
      </c>
      <c r="BH182" t="str">
        <f>IF(Orçamento!CE188&gt;0,"Com valor","Sem valor")</f>
        <v>Sem valor</v>
      </c>
      <c r="BI182" t="str">
        <f>IF(Orçamento!AI186&gt;0,"Com valor","Sem valor")</f>
        <v>Sem valor</v>
      </c>
      <c r="BJ182" t="str">
        <f>IF(Orçamento!CG188&gt;0,"Com valor","Sem valor")</f>
        <v>Sem valor</v>
      </c>
      <c r="BK182" t="str">
        <f>IF(Orçamento!CH188&gt;0,"Com valor","Sem valor")</f>
        <v>Sem valor</v>
      </c>
      <c r="BL182" t="str">
        <f>IF(Orçamento!CI188&gt;0,"Com valor","Sem valor")</f>
        <v>Sem valor</v>
      </c>
      <c r="BM182" t="str">
        <f>IF(Orçamento!CJ188&gt;0,"Com valor","Sem valor")</f>
        <v>Sem valor</v>
      </c>
      <c r="BN182" t="str">
        <f>IF(Orçamento!CK188&gt;0,"Com valor","Sem valor")</f>
        <v>Sem valor</v>
      </c>
      <c r="BO182" t="str">
        <f>IF(Orçamento!CL188&gt;0,"Com valor","Sem valor")</f>
        <v>Sem valor</v>
      </c>
      <c r="BP182" t="str">
        <f>IF(Orçamento!CM188&gt;0,"Com valor","Sem valor")</f>
        <v>Sem valor</v>
      </c>
      <c r="BR182" t="str">
        <f t="shared" si="67"/>
        <v>FALSOSem valor</v>
      </c>
      <c r="BS182" t="str">
        <f t="shared" si="68"/>
        <v>FALSOSem valor</v>
      </c>
      <c r="BT182" t="str">
        <f t="shared" si="69"/>
        <v>FALSOSem valor</v>
      </c>
      <c r="BU182" t="str">
        <f t="shared" si="70"/>
        <v>FALSOSem valor</v>
      </c>
      <c r="BV182" t="str">
        <f t="shared" si="71"/>
        <v>FALSOSem valor</v>
      </c>
      <c r="BW182" t="str">
        <f t="shared" si="72"/>
        <v>FALSOSem valor</v>
      </c>
      <c r="BX182" t="str">
        <f t="shared" si="73"/>
        <v>FALSOSem valor</v>
      </c>
      <c r="BY182" t="str">
        <f t="shared" si="74"/>
        <v>FALSOSem valor</v>
      </c>
      <c r="BZ182" t="str">
        <f t="shared" si="80"/>
        <v>FALSOSem valor</v>
      </c>
      <c r="CA182" t="str">
        <f t="shared" si="81"/>
        <v>FALSOSem valor</v>
      </c>
      <c r="CB182" t="str">
        <f t="shared" si="82"/>
        <v>FALSOSem valor</v>
      </c>
      <c r="CC182" t="str">
        <f t="shared" si="83"/>
        <v>FALSOSem valor</v>
      </c>
      <c r="CD182" t="str">
        <f t="shared" si="84"/>
        <v>FALSOSem valor</v>
      </c>
      <c r="CE182" t="str">
        <f t="shared" si="85"/>
        <v>FALSOSem valor</v>
      </c>
      <c r="CF182" t="str">
        <f t="shared" si="86"/>
        <v>FALSOSem valor</v>
      </c>
      <c r="CG182" t="str">
        <f t="shared" si="87"/>
        <v>FALSOSem valor</v>
      </c>
      <c r="CH182">
        <f t="shared" si="76"/>
        <v>0</v>
      </c>
      <c r="CJ182" t="str">
        <f t="shared" si="77"/>
        <v>Preenchimento está OK</v>
      </c>
      <c r="CK182" t="e">
        <f t="shared" si="78"/>
        <v>#N/A</v>
      </c>
      <c r="CL182" t="b">
        <f t="shared" si="75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79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IF(Orçamento!BY189&gt;0,"Com valor","Sem valor")</f>
        <v>Sem valor</v>
      </c>
      <c r="BC183" t="str">
        <f>IF(Orçamento!BZ189&gt;0,"Com valor","Sem valor")</f>
        <v>Sem valor</v>
      </c>
      <c r="BD183" t="str">
        <f>IF(Orçamento!CA189&gt;0,"Com valor","Sem valor")</f>
        <v>Sem valor</v>
      </c>
      <c r="BE183" t="str">
        <f>IF(Orçamento!CB189&gt;0,"Com valor","Sem valor")</f>
        <v>Sem valor</v>
      </c>
      <c r="BF183" t="str">
        <f>IF(Orçamento!CC189&gt;0,"Com valor","Sem valor")</f>
        <v>Sem valor</v>
      </c>
      <c r="BG183" t="str">
        <f>IF(Orçamento!CD189&gt;0,"Com valor","Sem valor")</f>
        <v>Sem valor</v>
      </c>
      <c r="BH183" t="str">
        <f>IF(Orçamento!CE189&gt;0,"Com valor","Sem valor")</f>
        <v>Sem valor</v>
      </c>
      <c r="BI183" t="str">
        <f>IF(Orçamento!AI187&gt;0,"Com valor","Sem valor")</f>
        <v>Sem valor</v>
      </c>
      <c r="BJ183" t="str">
        <f>IF(Orçamento!CG189&gt;0,"Com valor","Sem valor")</f>
        <v>Sem valor</v>
      </c>
      <c r="BK183" t="str">
        <f>IF(Orçamento!CH189&gt;0,"Com valor","Sem valor")</f>
        <v>Sem valor</v>
      </c>
      <c r="BL183" t="str">
        <f>IF(Orçamento!CI189&gt;0,"Com valor","Sem valor")</f>
        <v>Sem valor</v>
      </c>
      <c r="BM183" t="str">
        <f>IF(Orçamento!CJ189&gt;0,"Com valor","Sem valor")</f>
        <v>Sem valor</v>
      </c>
      <c r="BN183" t="str">
        <f>IF(Orçamento!CK189&gt;0,"Com valor","Sem valor")</f>
        <v>Sem valor</v>
      </c>
      <c r="BO183" t="str">
        <f>IF(Orçamento!CL189&gt;0,"Com valor","Sem valor")</f>
        <v>Sem valor</v>
      </c>
      <c r="BP183" t="str">
        <f>IF(Orçamento!CM189&gt;0,"Com valor","Sem valor")</f>
        <v>Sem valor</v>
      </c>
      <c r="BR183" t="str">
        <f t="shared" si="67"/>
        <v>FALSOSem valor</v>
      </c>
      <c r="BS183" t="str">
        <f t="shared" si="68"/>
        <v>FALSOSem valor</v>
      </c>
      <c r="BT183" t="str">
        <f t="shared" si="69"/>
        <v>FALSOSem valor</v>
      </c>
      <c r="BU183" t="str">
        <f t="shared" si="70"/>
        <v>FALSOSem valor</v>
      </c>
      <c r="BV183" t="str">
        <f t="shared" si="71"/>
        <v>FALSOSem valor</v>
      </c>
      <c r="BW183" t="str">
        <f t="shared" si="72"/>
        <v>FALSOSem valor</v>
      </c>
      <c r="BX183" t="str">
        <f t="shared" si="73"/>
        <v>FALSOSem valor</v>
      </c>
      <c r="BY183" t="str">
        <f t="shared" si="74"/>
        <v>FALSOSem valor</v>
      </c>
      <c r="BZ183" t="str">
        <f t="shared" si="80"/>
        <v>FALSOSem valor</v>
      </c>
      <c r="CA183" t="str">
        <f t="shared" si="81"/>
        <v>FALSOSem valor</v>
      </c>
      <c r="CB183" t="str">
        <f t="shared" si="82"/>
        <v>FALSOSem valor</v>
      </c>
      <c r="CC183" t="str">
        <f t="shared" si="83"/>
        <v>FALSOSem valor</v>
      </c>
      <c r="CD183" t="str">
        <f t="shared" si="84"/>
        <v>FALSOSem valor</v>
      </c>
      <c r="CE183" t="str">
        <f t="shared" si="85"/>
        <v>FALSOSem valor</v>
      </c>
      <c r="CF183" t="str">
        <f t="shared" si="86"/>
        <v>FALSOSem valor</v>
      </c>
      <c r="CG183" t="str">
        <f t="shared" si="87"/>
        <v>FALSOSem valor</v>
      </c>
      <c r="CH183">
        <f t="shared" si="76"/>
        <v>0</v>
      </c>
      <c r="CJ183" t="str">
        <f t="shared" si="77"/>
        <v>Preenchimento está OK</v>
      </c>
      <c r="CK183" t="e">
        <f t="shared" si="78"/>
        <v>#N/A</v>
      </c>
      <c r="CL183" t="b">
        <f t="shared" si="75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79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IF(Orçamento!BY190&gt;0,"Com valor","Sem valor")</f>
        <v>Sem valor</v>
      </c>
      <c r="BC184" t="str">
        <f>IF(Orçamento!BZ190&gt;0,"Com valor","Sem valor")</f>
        <v>Sem valor</v>
      </c>
      <c r="BD184" t="str">
        <f>IF(Orçamento!CA190&gt;0,"Com valor","Sem valor")</f>
        <v>Sem valor</v>
      </c>
      <c r="BE184" t="str">
        <f>IF(Orçamento!CB190&gt;0,"Com valor","Sem valor")</f>
        <v>Sem valor</v>
      </c>
      <c r="BF184" t="str">
        <f>IF(Orçamento!CC190&gt;0,"Com valor","Sem valor")</f>
        <v>Sem valor</v>
      </c>
      <c r="BG184" t="str">
        <f>IF(Orçamento!CD190&gt;0,"Com valor","Sem valor")</f>
        <v>Sem valor</v>
      </c>
      <c r="BH184" t="str">
        <f>IF(Orçamento!CE190&gt;0,"Com valor","Sem valor")</f>
        <v>Sem valor</v>
      </c>
      <c r="BI184" t="str">
        <f>IF(Orçamento!AI188&gt;0,"Com valor","Sem valor")</f>
        <v>Sem valor</v>
      </c>
      <c r="BJ184" t="str">
        <f>IF(Orçamento!CG190&gt;0,"Com valor","Sem valor")</f>
        <v>Sem valor</v>
      </c>
      <c r="BK184" t="str">
        <f>IF(Orçamento!CH190&gt;0,"Com valor","Sem valor")</f>
        <v>Sem valor</v>
      </c>
      <c r="BL184" t="str">
        <f>IF(Orçamento!CI190&gt;0,"Com valor","Sem valor")</f>
        <v>Sem valor</v>
      </c>
      <c r="BM184" t="str">
        <f>IF(Orçamento!CJ190&gt;0,"Com valor","Sem valor")</f>
        <v>Sem valor</v>
      </c>
      <c r="BN184" t="str">
        <f>IF(Orçamento!CK190&gt;0,"Com valor","Sem valor")</f>
        <v>Sem valor</v>
      </c>
      <c r="BO184" t="str">
        <f>IF(Orçamento!CL190&gt;0,"Com valor","Sem valor")</f>
        <v>Sem valor</v>
      </c>
      <c r="BP184" t="str">
        <f>IF(Orçamento!CM190&gt;0,"Com valor","Sem valor")</f>
        <v>Sem valor</v>
      </c>
      <c r="BR184" t="str">
        <f t="shared" si="67"/>
        <v>FALSOSem valor</v>
      </c>
      <c r="BS184" t="str">
        <f t="shared" si="68"/>
        <v>FALSOSem valor</v>
      </c>
      <c r="BT184" t="str">
        <f t="shared" si="69"/>
        <v>FALSOSem valor</v>
      </c>
      <c r="BU184" t="str">
        <f t="shared" si="70"/>
        <v>FALSOSem valor</v>
      </c>
      <c r="BV184" t="str">
        <f t="shared" si="71"/>
        <v>FALSOSem valor</v>
      </c>
      <c r="BW184" t="str">
        <f t="shared" si="72"/>
        <v>FALSOSem valor</v>
      </c>
      <c r="BX184" t="str">
        <f t="shared" si="73"/>
        <v>FALSOSem valor</v>
      </c>
      <c r="BY184" t="str">
        <f t="shared" si="74"/>
        <v>FALSOSem valor</v>
      </c>
      <c r="BZ184" t="str">
        <f t="shared" si="80"/>
        <v>FALSOSem valor</v>
      </c>
      <c r="CA184" t="str">
        <f t="shared" si="81"/>
        <v>FALSOSem valor</v>
      </c>
      <c r="CB184" t="str">
        <f t="shared" si="82"/>
        <v>FALSOSem valor</v>
      </c>
      <c r="CC184" t="str">
        <f t="shared" si="83"/>
        <v>FALSOSem valor</v>
      </c>
      <c r="CD184" t="str">
        <f t="shared" si="84"/>
        <v>FALSOSem valor</v>
      </c>
      <c r="CE184" t="str">
        <f t="shared" si="85"/>
        <v>FALSOSem valor</v>
      </c>
      <c r="CF184" t="str">
        <f t="shared" si="86"/>
        <v>FALSOSem valor</v>
      </c>
      <c r="CG184" t="str">
        <f t="shared" si="87"/>
        <v>FALSOSem valor</v>
      </c>
      <c r="CH184">
        <f t="shared" si="76"/>
        <v>0</v>
      </c>
      <c r="CJ184" t="str">
        <f t="shared" si="77"/>
        <v>Preenchimento está OK</v>
      </c>
      <c r="CK184" t="e">
        <f t="shared" si="78"/>
        <v>#N/A</v>
      </c>
      <c r="CL184" t="b">
        <f t="shared" si="75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79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IF(Orçamento!BY191&gt;0,"Com valor","Sem valor")</f>
        <v>Sem valor</v>
      </c>
      <c r="BC185" t="str">
        <f>IF(Orçamento!BZ191&gt;0,"Com valor","Sem valor")</f>
        <v>Sem valor</v>
      </c>
      <c r="BD185" t="str">
        <f>IF(Orçamento!CA191&gt;0,"Com valor","Sem valor")</f>
        <v>Sem valor</v>
      </c>
      <c r="BE185" t="str">
        <f>IF(Orçamento!CB191&gt;0,"Com valor","Sem valor")</f>
        <v>Sem valor</v>
      </c>
      <c r="BF185" t="str">
        <f>IF(Orçamento!CC191&gt;0,"Com valor","Sem valor")</f>
        <v>Sem valor</v>
      </c>
      <c r="BG185" t="str">
        <f>IF(Orçamento!CD191&gt;0,"Com valor","Sem valor")</f>
        <v>Sem valor</v>
      </c>
      <c r="BH185" t="str">
        <f>IF(Orçamento!CE191&gt;0,"Com valor","Sem valor")</f>
        <v>Sem valor</v>
      </c>
      <c r="BI185" t="str">
        <f>IF(Orçamento!AI189&gt;0,"Com valor","Sem valor")</f>
        <v>Sem valor</v>
      </c>
      <c r="BJ185" t="str">
        <f>IF(Orçamento!CG191&gt;0,"Com valor","Sem valor")</f>
        <v>Sem valor</v>
      </c>
      <c r="BK185" t="str">
        <f>IF(Orçamento!CH191&gt;0,"Com valor","Sem valor")</f>
        <v>Sem valor</v>
      </c>
      <c r="BL185" t="str">
        <f>IF(Orçamento!CI191&gt;0,"Com valor","Sem valor")</f>
        <v>Sem valor</v>
      </c>
      <c r="BM185" t="str">
        <f>IF(Orçamento!CJ191&gt;0,"Com valor","Sem valor")</f>
        <v>Sem valor</v>
      </c>
      <c r="BN185" t="str">
        <f>IF(Orçamento!CK191&gt;0,"Com valor","Sem valor")</f>
        <v>Sem valor</v>
      </c>
      <c r="BO185" t="str">
        <f>IF(Orçamento!CL191&gt;0,"Com valor","Sem valor")</f>
        <v>Sem valor</v>
      </c>
      <c r="BP185" t="str">
        <f>IF(Orçamento!CM191&gt;0,"Com valor","Sem valor")</f>
        <v>Sem valor</v>
      </c>
      <c r="BR185" t="str">
        <f t="shared" si="67"/>
        <v>FALSOSem valor</v>
      </c>
      <c r="BS185" t="str">
        <f t="shared" si="68"/>
        <v>FALSOSem valor</v>
      </c>
      <c r="BT185" t="str">
        <f t="shared" si="69"/>
        <v>FALSOSem valor</v>
      </c>
      <c r="BU185" t="str">
        <f t="shared" si="70"/>
        <v>FALSOSem valor</v>
      </c>
      <c r="BV185" t="str">
        <f t="shared" si="71"/>
        <v>FALSOSem valor</v>
      </c>
      <c r="BW185" t="str">
        <f t="shared" si="72"/>
        <v>FALSOSem valor</v>
      </c>
      <c r="BX185" t="str">
        <f t="shared" si="73"/>
        <v>FALSOSem valor</v>
      </c>
      <c r="BY185" t="str">
        <f t="shared" si="74"/>
        <v>FALSOSem valor</v>
      </c>
      <c r="BZ185" t="str">
        <f t="shared" si="80"/>
        <v>FALSOSem valor</v>
      </c>
      <c r="CA185" t="str">
        <f t="shared" si="81"/>
        <v>FALSOSem valor</v>
      </c>
      <c r="CB185" t="str">
        <f t="shared" si="82"/>
        <v>FALSOSem valor</v>
      </c>
      <c r="CC185" t="str">
        <f t="shared" si="83"/>
        <v>FALSOSem valor</v>
      </c>
      <c r="CD185" t="str">
        <f t="shared" si="84"/>
        <v>FALSOSem valor</v>
      </c>
      <c r="CE185" t="str">
        <f t="shared" si="85"/>
        <v>FALSOSem valor</v>
      </c>
      <c r="CF185" t="str">
        <f t="shared" si="86"/>
        <v>FALSOSem valor</v>
      </c>
      <c r="CG185" t="str">
        <f t="shared" si="87"/>
        <v>FALSOSem valor</v>
      </c>
      <c r="CH185">
        <f t="shared" si="76"/>
        <v>0</v>
      </c>
      <c r="CJ185" t="str">
        <f t="shared" si="77"/>
        <v>Preenchimento está OK</v>
      </c>
      <c r="CK185" t="e">
        <f t="shared" si="78"/>
        <v>#N/A</v>
      </c>
      <c r="CL185" t="b">
        <f t="shared" si="75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79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IF(Orçamento!BY192&gt;0,"Com valor","Sem valor")</f>
        <v>Sem valor</v>
      </c>
      <c r="BC186" t="str">
        <f>IF(Orçamento!BZ192&gt;0,"Com valor","Sem valor")</f>
        <v>Sem valor</v>
      </c>
      <c r="BD186" t="str">
        <f>IF(Orçamento!CA192&gt;0,"Com valor","Sem valor")</f>
        <v>Sem valor</v>
      </c>
      <c r="BE186" t="str">
        <f>IF(Orçamento!CB192&gt;0,"Com valor","Sem valor")</f>
        <v>Sem valor</v>
      </c>
      <c r="BF186" t="str">
        <f>IF(Orçamento!CC192&gt;0,"Com valor","Sem valor")</f>
        <v>Sem valor</v>
      </c>
      <c r="BG186" t="str">
        <f>IF(Orçamento!CD192&gt;0,"Com valor","Sem valor")</f>
        <v>Sem valor</v>
      </c>
      <c r="BH186" t="str">
        <f>IF(Orçamento!CE192&gt;0,"Com valor","Sem valor")</f>
        <v>Sem valor</v>
      </c>
      <c r="BI186" t="str">
        <f>IF(Orçamento!AI190&gt;0,"Com valor","Sem valor")</f>
        <v>Sem valor</v>
      </c>
      <c r="BJ186" t="str">
        <f>IF(Orçamento!CG192&gt;0,"Com valor","Sem valor")</f>
        <v>Sem valor</v>
      </c>
      <c r="BK186" t="str">
        <f>IF(Orçamento!CH192&gt;0,"Com valor","Sem valor")</f>
        <v>Sem valor</v>
      </c>
      <c r="BL186" t="str">
        <f>IF(Orçamento!CI192&gt;0,"Com valor","Sem valor")</f>
        <v>Sem valor</v>
      </c>
      <c r="BM186" t="str">
        <f>IF(Orçamento!CJ192&gt;0,"Com valor","Sem valor")</f>
        <v>Sem valor</v>
      </c>
      <c r="BN186" t="str">
        <f>IF(Orçamento!CK192&gt;0,"Com valor","Sem valor")</f>
        <v>Sem valor</v>
      </c>
      <c r="BO186" t="str">
        <f>IF(Orçamento!CL192&gt;0,"Com valor","Sem valor")</f>
        <v>Sem valor</v>
      </c>
      <c r="BP186" t="str">
        <f>IF(Orçamento!CM192&gt;0,"Com valor","Sem valor")</f>
        <v>Sem valor</v>
      </c>
      <c r="BR186" t="str">
        <f t="shared" si="67"/>
        <v>FALSOSem valor</v>
      </c>
      <c r="BS186" t="str">
        <f t="shared" si="68"/>
        <v>FALSOSem valor</v>
      </c>
      <c r="BT186" t="str">
        <f t="shared" si="69"/>
        <v>FALSOSem valor</v>
      </c>
      <c r="BU186" t="str">
        <f t="shared" si="70"/>
        <v>FALSOSem valor</v>
      </c>
      <c r="BV186" t="str">
        <f t="shared" si="71"/>
        <v>FALSOSem valor</v>
      </c>
      <c r="BW186" t="str">
        <f t="shared" si="72"/>
        <v>FALSOSem valor</v>
      </c>
      <c r="BX186" t="str">
        <f t="shared" si="73"/>
        <v>FALSOSem valor</v>
      </c>
      <c r="BY186" t="str">
        <f t="shared" si="74"/>
        <v>FALSOSem valor</v>
      </c>
      <c r="BZ186" t="str">
        <f t="shared" si="80"/>
        <v>FALSOSem valor</v>
      </c>
      <c r="CA186" t="str">
        <f t="shared" si="81"/>
        <v>FALSOSem valor</v>
      </c>
      <c r="CB186" t="str">
        <f t="shared" si="82"/>
        <v>FALSOSem valor</v>
      </c>
      <c r="CC186" t="str">
        <f t="shared" si="83"/>
        <v>FALSOSem valor</v>
      </c>
      <c r="CD186" t="str">
        <f t="shared" si="84"/>
        <v>FALSOSem valor</v>
      </c>
      <c r="CE186" t="str">
        <f t="shared" si="85"/>
        <v>FALSOSem valor</v>
      </c>
      <c r="CF186" t="str">
        <f t="shared" si="86"/>
        <v>FALSOSem valor</v>
      </c>
      <c r="CG186" t="str">
        <f t="shared" si="87"/>
        <v>FALSOSem valor</v>
      </c>
      <c r="CH186">
        <f t="shared" si="76"/>
        <v>0</v>
      </c>
      <c r="CJ186" t="str">
        <f t="shared" si="77"/>
        <v>Preenchimento está OK</v>
      </c>
      <c r="CK186" t="e">
        <f t="shared" si="78"/>
        <v>#N/A</v>
      </c>
      <c r="CL186" t="b">
        <f t="shared" si="75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79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IF(Orçamento!BY193&gt;0,"Com valor","Sem valor")</f>
        <v>Sem valor</v>
      </c>
      <c r="BC187" t="str">
        <f>IF(Orçamento!BZ193&gt;0,"Com valor","Sem valor")</f>
        <v>Sem valor</v>
      </c>
      <c r="BD187" t="str">
        <f>IF(Orçamento!CA193&gt;0,"Com valor","Sem valor")</f>
        <v>Sem valor</v>
      </c>
      <c r="BE187" t="str">
        <f>IF(Orçamento!CB193&gt;0,"Com valor","Sem valor")</f>
        <v>Sem valor</v>
      </c>
      <c r="BF187" t="str">
        <f>IF(Orçamento!CC193&gt;0,"Com valor","Sem valor")</f>
        <v>Sem valor</v>
      </c>
      <c r="BG187" t="str">
        <f>IF(Orçamento!CD193&gt;0,"Com valor","Sem valor")</f>
        <v>Sem valor</v>
      </c>
      <c r="BH187" t="str">
        <f>IF(Orçamento!CE193&gt;0,"Com valor","Sem valor")</f>
        <v>Sem valor</v>
      </c>
      <c r="BI187" t="str">
        <f>IF(Orçamento!AI191&gt;0,"Com valor","Sem valor")</f>
        <v>Sem valor</v>
      </c>
      <c r="BJ187" t="str">
        <f>IF(Orçamento!CG193&gt;0,"Com valor","Sem valor")</f>
        <v>Sem valor</v>
      </c>
      <c r="BK187" t="str">
        <f>IF(Orçamento!CH193&gt;0,"Com valor","Sem valor")</f>
        <v>Sem valor</v>
      </c>
      <c r="BL187" t="str">
        <f>IF(Orçamento!CI193&gt;0,"Com valor","Sem valor")</f>
        <v>Sem valor</v>
      </c>
      <c r="BM187" t="str">
        <f>IF(Orçamento!CJ193&gt;0,"Com valor","Sem valor")</f>
        <v>Sem valor</v>
      </c>
      <c r="BN187" t="str">
        <f>IF(Orçamento!CK193&gt;0,"Com valor","Sem valor")</f>
        <v>Sem valor</v>
      </c>
      <c r="BO187" t="str">
        <f>IF(Orçamento!CL193&gt;0,"Com valor","Sem valor")</f>
        <v>Sem valor</v>
      </c>
      <c r="BP187" t="str">
        <f>IF(Orçamento!CM193&gt;0,"Com valor","Sem valor")</f>
        <v>Sem valor</v>
      </c>
      <c r="BR187" t="str">
        <f t="shared" si="67"/>
        <v>FALSOSem valor</v>
      </c>
      <c r="BS187" t="str">
        <f t="shared" si="68"/>
        <v>FALSOSem valor</v>
      </c>
      <c r="BT187" t="str">
        <f t="shared" si="69"/>
        <v>FALSOSem valor</v>
      </c>
      <c r="BU187" t="str">
        <f t="shared" si="70"/>
        <v>FALSOSem valor</v>
      </c>
      <c r="BV187" t="str">
        <f t="shared" si="71"/>
        <v>FALSOSem valor</v>
      </c>
      <c r="BW187" t="str">
        <f t="shared" si="72"/>
        <v>FALSOSem valor</v>
      </c>
      <c r="BX187" t="str">
        <f t="shared" si="73"/>
        <v>FALSOSem valor</v>
      </c>
      <c r="BY187" t="str">
        <f t="shared" si="74"/>
        <v>FALSOSem valor</v>
      </c>
      <c r="BZ187" t="str">
        <f t="shared" si="80"/>
        <v>FALSOSem valor</v>
      </c>
      <c r="CA187" t="str">
        <f t="shared" si="81"/>
        <v>FALSOSem valor</v>
      </c>
      <c r="CB187" t="str">
        <f t="shared" si="82"/>
        <v>FALSOSem valor</v>
      </c>
      <c r="CC187" t="str">
        <f t="shared" si="83"/>
        <v>FALSOSem valor</v>
      </c>
      <c r="CD187" t="str">
        <f t="shared" si="84"/>
        <v>FALSOSem valor</v>
      </c>
      <c r="CE187" t="str">
        <f t="shared" si="85"/>
        <v>FALSOSem valor</v>
      </c>
      <c r="CF187" t="str">
        <f t="shared" si="86"/>
        <v>FALSOSem valor</v>
      </c>
      <c r="CG187" t="str">
        <f t="shared" si="87"/>
        <v>FALSOSem valor</v>
      </c>
      <c r="CH187">
        <f t="shared" si="76"/>
        <v>0</v>
      </c>
      <c r="CJ187" t="str">
        <f t="shared" si="77"/>
        <v>Preenchimento está OK</v>
      </c>
      <c r="CK187" t="e">
        <f t="shared" si="78"/>
        <v>#N/A</v>
      </c>
      <c r="CL187" t="b">
        <f t="shared" si="75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79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IF(Orçamento!BY194&gt;0,"Com valor","Sem valor")</f>
        <v>Sem valor</v>
      </c>
      <c r="BC188" t="str">
        <f>IF(Orçamento!BZ194&gt;0,"Com valor","Sem valor")</f>
        <v>Sem valor</v>
      </c>
      <c r="BD188" t="str">
        <f>IF(Orçamento!CA194&gt;0,"Com valor","Sem valor")</f>
        <v>Sem valor</v>
      </c>
      <c r="BE188" t="str">
        <f>IF(Orçamento!CB194&gt;0,"Com valor","Sem valor")</f>
        <v>Sem valor</v>
      </c>
      <c r="BF188" t="str">
        <f>IF(Orçamento!CC194&gt;0,"Com valor","Sem valor")</f>
        <v>Sem valor</v>
      </c>
      <c r="BG188" t="str">
        <f>IF(Orçamento!CD194&gt;0,"Com valor","Sem valor")</f>
        <v>Sem valor</v>
      </c>
      <c r="BH188" t="str">
        <f>IF(Orçamento!CE194&gt;0,"Com valor","Sem valor")</f>
        <v>Sem valor</v>
      </c>
      <c r="BI188" t="str">
        <f>IF(Orçamento!AI192&gt;0,"Com valor","Sem valor")</f>
        <v>Sem valor</v>
      </c>
      <c r="BJ188" t="str">
        <f>IF(Orçamento!CG194&gt;0,"Com valor","Sem valor")</f>
        <v>Sem valor</v>
      </c>
      <c r="BK188" t="str">
        <f>IF(Orçamento!CH194&gt;0,"Com valor","Sem valor")</f>
        <v>Sem valor</v>
      </c>
      <c r="BL188" t="str">
        <f>IF(Orçamento!CI194&gt;0,"Com valor","Sem valor")</f>
        <v>Sem valor</v>
      </c>
      <c r="BM188" t="str">
        <f>IF(Orçamento!CJ194&gt;0,"Com valor","Sem valor")</f>
        <v>Sem valor</v>
      </c>
      <c r="BN188" t="str">
        <f>IF(Orçamento!CK194&gt;0,"Com valor","Sem valor")</f>
        <v>Sem valor</v>
      </c>
      <c r="BO188" t="str">
        <f>IF(Orçamento!CL194&gt;0,"Com valor","Sem valor")</f>
        <v>Sem valor</v>
      </c>
      <c r="BP188" t="str">
        <f>IF(Orçamento!CM194&gt;0,"Com valor","Sem valor")</f>
        <v>Sem valor</v>
      </c>
      <c r="BR188" t="str">
        <f t="shared" si="67"/>
        <v>FALSOSem valor</v>
      </c>
      <c r="BS188" t="str">
        <f t="shared" si="68"/>
        <v>FALSOSem valor</v>
      </c>
      <c r="BT188" t="str">
        <f t="shared" si="69"/>
        <v>FALSOSem valor</v>
      </c>
      <c r="BU188" t="str">
        <f t="shared" si="70"/>
        <v>FALSOSem valor</v>
      </c>
      <c r="BV188" t="str">
        <f t="shared" si="71"/>
        <v>FALSOSem valor</v>
      </c>
      <c r="BW188" t="str">
        <f t="shared" si="72"/>
        <v>FALSOSem valor</v>
      </c>
      <c r="BX188" t="str">
        <f t="shared" si="73"/>
        <v>FALSOSem valor</v>
      </c>
      <c r="BY188" t="str">
        <f t="shared" si="74"/>
        <v>FALSOSem valor</v>
      </c>
      <c r="BZ188" t="str">
        <f t="shared" si="80"/>
        <v>FALSOSem valor</v>
      </c>
      <c r="CA188" t="str">
        <f t="shared" si="81"/>
        <v>FALSOSem valor</v>
      </c>
      <c r="CB188" t="str">
        <f t="shared" si="82"/>
        <v>FALSOSem valor</v>
      </c>
      <c r="CC188" t="str">
        <f t="shared" si="83"/>
        <v>FALSOSem valor</v>
      </c>
      <c r="CD188" t="str">
        <f t="shared" si="84"/>
        <v>FALSOSem valor</v>
      </c>
      <c r="CE188" t="str">
        <f t="shared" si="85"/>
        <v>FALSOSem valor</v>
      </c>
      <c r="CF188" t="str">
        <f t="shared" si="86"/>
        <v>FALSOSem valor</v>
      </c>
      <c r="CG188" t="str">
        <f t="shared" si="87"/>
        <v>FALSOSem valor</v>
      </c>
      <c r="CH188">
        <f t="shared" si="76"/>
        <v>0</v>
      </c>
      <c r="CJ188" t="str">
        <f t="shared" si="77"/>
        <v>Preenchimento está OK</v>
      </c>
      <c r="CK188" t="e">
        <f t="shared" si="78"/>
        <v>#N/A</v>
      </c>
      <c r="CL188" t="b">
        <f t="shared" si="75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79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IF(Orçamento!BY195&gt;0,"Com valor","Sem valor")</f>
        <v>Sem valor</v>
      </c>
      <c r="BC189" t="str">
        <f>IF(Orçamento!BZ195&gt;0,"Com valor","Sem valor")</f>
        <v>Sem valor</v>
      </c>
      <c r="BD189" t="str">
        <f>IF(Orçamento!CA195&gt;0,"Com valor","Sem valor")</f>
        <v>Sem valor</v>
      </c>
      <c r="BE189" t="str">
        <f>IF(Orçamento!CB195&gt;0,"Com valor","Sem valor")</f>
        <v>Sem valor</v>
      </c>
      <c r="BF189" t="str">
        <f>IF(Orçamento!CC195&gt;0,"Com valor","Sem valor")</f>
        <v>Sem valor</v>
      </c>
      <c r="BG189" t="str">
        <f>IF(Orçamento!CD195&gt;0,"Com valor","Sem valor")</f>
        <v>Sem valor</v>
      </c>
      <c r="BH189" t="str">
        <f>IF(Orçamento!CE195&gt;0,"Com valor","Sem valor")</f>
        <v>Sem valor</v>
      </c>
      <c r="BI189" t="str">
        <f>IF(Orçamento!AI193&gt;0,"Com valor","Sem valor")</f>
        <v>Sem valor</v>
      </c>
      <c r="BJ189" t="str">
        <f>IF(Orçamento!CG195&gt;0,"Com valor","Sem valor")</f>
        <v>Sem valor</v>
      </c>
      <c r="BK189" t="str">
        <f>IF(Orçamento!CH195&gt;0,"Com valor","Sem valor")</f>
        <v>Sem valor</v>
      </c>
      <c r="BL189" t="str">
        <f>IF(Orçamento!CI195&gt;0,"Com valor","Sem valor")</f>
        <v>Sem valor</v>
      </c>
      <c r="BM189" t="str">
        <f>IF(Orçamento!CJ195&gt;0,"Com valor","Sem valor")</f>
        <v>Sem valor</v>
      </c>
      <c r="BN189" t="str">
        <f>IF(Orçamento!CK195&gt;0,"Com valor","Sem valor")</f>
        <v>Sem valor</v>
      </c>
      <c r="BO189" t="str">
        <f>IF(Orçamento!CL195&gt;0,"Com valor","Sem valor")</f>
        <v>Sem valor</v>
      </c>
      <c r="BP189" t="str">
        <f>IF(Orçamento!CM195&gt;0,"Com valor","Sem valor")</f>
        <v>Sem valor</v>
      </c>
      <c r="BR189" t="str">
        <f t="shared" si="67"/>
        <v>FALSOSem valor</v>
      </c>
      <c r="BS189" t="str">
        <f t="shared" si="68"/>
        <v>FALSOSem valor</v>
      </c>
      <c r="BT189" t="str">
        <f t="shared" si="69"/>
        <v>FALSOSem valor</v>
      </c>
      <c r="BU189" t="str">
        <f t="shared" si="70"/>
        <v>FALSOSem valor</v>
      </c>
      <c r="BV189" t="str">
        <f t="shared" si="71"/>
        <v>FALSOSem valor</v>
      </c>
      <c r="BW189" t="str">
        <f t="shared" si="72"/>
        <v>FALSOSem valor</v>
      </c>
      <c r="BX189" t="str">
        <f t="shared" si="73"/>
        <v>FALSOSem valor</v>
      </c>
      <c r="BY189" t="str">
        <f t="shared" si="74"/>
        <v>FALSOSem valor</v>
      </c>
      <c r="BZ189" t="str">
        <f t="shared" si="80"/>
        <v>FALSOSem valor</v>
      </c>
      <c r="CA189" t="str">
        <f t="shared" si="81"/>
        <v>FALSOSem valor</v>
      </c>
      <c r="CB189" t="str">
        <f t="shared" si="82"/>
        <v>FALSOSem valor</v>
      </c>
      <c r="CC189" t="str">
        <f t="shared" si="83"/>
        <v>FALSOSem valor</v>
      </c>
      <c r="CD189" t="str">
        <f t="shared" si="84"/>
        <v>FALSOSem valor</v>
      </c>
      <c r="CE189" t="str">
        <f t="shared" si="85"/>
        <v>FALSOSem valor</v>
      </c>
      <c r="CF189" t="str">
        <f t="shared" si="86"/>
        <v>FALSOSem valor</v>
      </c>
      <c r="CG189" t="str">
        <f t="shared" si="87"/>
        <v>FALSOSem valor</v>
      </c>
      <c r="CH189">
        <f t="shared" si="76"/>
        <v>0</v>
      </c>
      <c r="CJ189" t="str">
        <f t="shared" si="77"/>
        <v>Preenchimento está OK</v>
      </c>
      <c r="CK189" t="e">
        <f t="shared" si="78"/>
        <v>#N/A</v>
      </c>
      <c r="CL189" t="b">
        <f t="shared" si="75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79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IF(Orçamento!BY196&gt;0,"Com valor","Sem valor")</f>
        <v>Sem valor</v>
      </c>
      <c r="BC190" t="str">
        <f>IF(Orçamento!BZ196&gt;0,"Com valor","Sem valor")</f>
        <v>Sem valor</v>
      </c>
      <c r="BD190" t="str">
        <f>IF(Orçamento!CA196&gt;0,"Com valor","Sem valor")</f>
        <v>Sem valor</v>
      </c>
      <c r="BE190" t="str">
        <f>IF(Orçamento!CB196&gt;0,"Com valor","Sem valor")</f>
        <v>Sem valor</v>
      </c>
      <c r="BF190" t="str">
        <f>IF(Orçamento!CC196&gt;0,"Com valor","Sem valor")</f>
        <v>Sem valor</v>
      </c>
      <c r="BG190" t="str">
        <f>IF(Orçamento!CD196&gt;0,"Com valor","Sem valor")</f>
        <v>Sem valor</v>
      </c>
      <c r="BH190" t="str">
        <f>IF(Orçamento!CE196&gt;0,"Com valor","Sem valor")</f>
        <v>Sem valor</v>
      </c>
      <c r="BI190" t="str">
        <f>IF(Orçamento!AI194&gt;0,"Com valor","Sem valor")</f>
        <v>Sem valor</v>
      </c>
      <c r="BJ190" t="str">
        <f>IF(Orçamento!CG196&gt;0,"Com valor","Sem valor")</f>
        <v>Sem valor</v>
      </c>
      <c r="BK190" t="str">
        <f>IF(Orçamento!CH196&gt;0,"Com valor","Sem valor")</f>
        <v>Sem valor</v>
      </c>
      <c r="BL190" t="str">
        <f>IF(Orçamento!CI196&gt;0,"Com valor","Sem valor")</f>
        <v>Sem valor</v>
      </c>
      <c r="BM190" t="str">
        <f>IF(Orçamento!CJ196&gt;0,"Com valor","Sem valor")</f>
        <v>Sem valor</v>
      </c>
      <c r="BN190" t="str">
        <f>IF(Orçamento!CK196&gt;0,"Com valor","Sem valor")</f>
        <v>Sem valor</v>
      </c>
      <c r="BO190" t="str">
        <f>IF(Orçamento!CL196&gt;0,"Com valor","Sem valor")</f>
        <v>Sem valor</v>
      </c>
      <c r="BP190" t="str">
        <f>IF(Orçamento!CM196&gt;0,"Com valor","Sem valor")</f>
        <v>Sem valor</v>
      </c>
      <c r="BR190" t="str">
        <f t="shared" si="67"/>
        <v>FALSOSem valor</v>
      </c>
      <c r="BS190" t="str">
        <f t="shared" si="68"/>
        <v>FALSOSem valor</v>
      </c>
      <c r="BT190" t="str">
        <f t="shared" si="69"/>
        <v>FALSOSem valor</v>
      </c>
      <c r="BU190" t="str">
        <f t="shared" si="70"/>
        <v>FALSOSem valor</v>
      </c>
      <c r="BV190" t="str">
        <f t="shared" si="71"/>
        <v>FALSOSem valor</v>
      </c>
      <c r="BW190" t="str">
        <f t="shared" si="72"/>
        <v>FALSOSem valor</v>
      </c>
      <c r="BX190" t="str">
        <f t="shared" si="73"/>
        <v>FALSOSem valor</v>
      </c>
      <c r="BY190" t="str">
        <f t="shared" si="74"/>
        <v>FALSOSem valor</v>
      </c>
      <c r="BZ190" t="str">
        <f t="shared" si="80"/>
        <v>FALSOSem valor</v>
      </c>
      <c r="CA190" t="str">
        <f t="shared" si="81"/>
        <v>FALSOSem valor</v>
      </c>
      <c r="CB190" t="str">
        <f t="shared" si="82"/>
        <v>FALSOSem valor</v>
      </c>
      <c r="CC190" t="str">
        <f t="shared" si="83"/>
        <v>FALSOSem valor</v>
      </c>
      <c r="CD190" t="str">
        <f t="shared" si="84"/>
        <v>FALSOSem valor</v>
      </c>
      <c r="CE190" t="str">
        <f t="shared" si="85"/>
        <v>FALSOSem valor</v>
      </c>
      <c r="CF190" t="str">
        <f t="shared" si="86"/>
        <v>FALSOSem valor</v>
      </c>
      <c r="CG190" t="str">
        <f t="shared" si="87"/>
        <v>FALSOSem valor</v>
      </c>
      <c r="CH190">
        <f t="shared" si="76"/>
        <v>0</v>
      </c>
      <c r="CJ190" t="str">
        <f t="shared" si="77"/>
        <v>Preenchimento está OK</v>
      </c>
      <c r="CK190" t="e">
        <f t="shared" si="78"/>
        <v>#N/A</v>
      </c>
      <c r="CL190" t="b">
        <f t="shared" si="75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79"/>
        <v>Não preenchidaFALSO</v>
      </c>
      <c r="Q191" s="20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IF(Orçamento!BY197&gt;0,"Com valor","Sem valor")</f>
        <v>Sem valor</v>
      </c>
      <c r="BC191" t="str">
        <f>IF(Orçamento!BZ197&gt;0,"Com valor","Sem valor")</f>
        <v>Sem valor</v>
      </c>
      <c r="BD191" t="str">
        <f>IF(Orçamento!CA197&gt;0,"Com valor","Sem valor")</f>
        <v>Sem valor</v>
      </c>
      <c r="BE191" t="str">
        <f>IF(Orçamento!CB197&gt;0,"Com valor","Sem valor")</f>
        <v>Sem valor</v>
      </c>
      <c r="BF191" t="str">
        <f>IF(Orçamento!CC197&gt;0,"Com valor","Sem valor")</f>
        <v>Sem valor</v>
      </c>
      <c r="BG191" t="str">
        <f>IF(Orçamento!CD197&gt;0,"Com valor","Sem valor")</f>
        <v>Sem valor</v>
      </c>
      <c r="BH191" t="str">
        <f>IF(Orçamento!CE197&gt;0,"Com valor","Sem valor")</f>
        <v>Sem valor</v>
      </c>
      <c r="BI191" t="str">
        <f>IF(Orçamento!AI195&gt;0,"Com valor","Sem valor")</f>
        <v>Sem valor</v>
      </c>
      <c r="BJ191" t="str">
        <f>IF(Orçamento!CG197&gt;0,"Com valor","Sem valor")</f>
        <v>Sem valor</v>
      </c>
      <c r="BK191" t="str">
        <f>IF(Orçamento!CH197&gt;0,"Com valor","Sem valor")</f>
        <v>Sem valor</v>
      </c>
      <c r="BL191" t="str">
        <f>IF(Orçamento!CI197&gt;0,"Com valor","Sem valor")</f>
        <v>Sem valor</v>
      </c>
      <c r="BM191" t="str">
        <f>IF(Orçamento!CJ197&gt;0,"Com valor","Sem valor")</f>
        <v>Sem valor</v>
      </c>
      <c r="BN191" t="str">
        <f>IF(Orçamento!CK197&gt;0,"Com valor","Sem valor")</f>
        <v>Sem valor</v>
      </c>
      <c r="BO191" t="str">
        <f>IF(Orçamento!CL197&gt;0,"Com valor","Sem valor")</f>
        <v>Sem valor</v>
      </c>
      <c r="BP191" t="str">
        <f>IF(Orçamento!CM197&gt;0,"Com valor","Sem valor")</f>
        <v>Sem valor</v>
      </c>
      <c r="BR191" t="str">
        <f t="shared" si="67"/>
        <v>FALSOSem valor</v>
      </c>
      <c r="BS191" t="str">
        <f t="shared" si="68"/>
        <v>FALSOSem valor</v>
      </c>
      <c r="BT191" t="str">
        <f t="shared" si="69"/>
        <v>FALSOSem valor</v>
      </c>
      <c r="BU191" t="str">
        <f t="shared" si="70"/>
        <v>FALSOSem valor</v>
      </c>
      <c r="BV191" t="str">
        <f t="shared" si="71"/>
        <v>FALSOSem valor</v>
      </c>
      <c r="BW191" t="str">
        <f t="shared" si="72"/>
        <v>FALSOSem valor</v>
      </c>
      <c r="BX191" t="str">
        <f t="shared" si="73"/>
        <v>FALSOSem valor</v>
      </c>
      <c r="BY191" t="str">
        <f t="shared" si="74"/>
        <v>FALSOSem valor</v>
      </c>
      <c r="BZ191" t="str">
        <f t="shared" si="80"/>
        <v>FALSOSem valor</v>
      </c>
      <c r="CA191" t="str">
        <f t="shared" si="81"/>
        <v>FALSOSem valor</v>
      </c>
      <c r="CB191" t="str">
        <f t="shared" si="82"/>
        <v>FALSOSem valor</v>
      </c>
      <c r="CC191" t="str">
        <f t="shared" si="83"/>
        <v>FALSOSem valor</v>
      </c>
      <c r="CD191" t="str">
        <f t="shared" si="84"/>
        <v>FALSOSem valor</v>
      </c>
      <c r="CE191" t="str">
        <f t="shared" si="85"/>
        <v>FALSOSem valor</v>
      </c>
      <c r="CF191" t="str">
        <f t="shared" si="86"/>
        <v>FALSOSem valor</v>
      </c>
      <c r="CG191" t="str">
        <f t="shared" si="87"/>
        <v>FALSOSem valor</v>
      </c>
      <c r="CH191">
        <f t="shared" si="76"/>
        <v>0</v>
      </c>
      <c r="CJ191" t="str">
        <f t="shared" si="77"/>
        <v>Preenchimento está OK</v>
      </c>
      <c r="CK191" t="e">
        <f t="shared" si="78"/>
        <v>#N/A</v>
      </c>
      <c r="CL191" t="b">
        <f t="shared" si="75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79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IF(Orçamento!BY198&gt;0,"Com valor","Sem valor")</f>
        <v>Sem valor</v>
      </c>
      <c r="BC192" t="str">
        <f>IF(Orçamento!BZ198&gt;0,"Com valor","Sem valor")</f>
        <v>Sem valor</v>
      </c>
      <c r="BD192" t="str">
        <f>IF(Orçamento!CA198&gt;0,"Com valor","Sem valor")</f>
        <v>Sem valor</v>
      </c>
      <c r="BE192" t="str">
        <f>IF(Orçamento!CB198&gt;0,"Com valor","Sem valor")</f>
        <v>Sem valor</v>
      </c>
      <c r="BF192" t="str">
        <f>IF(Orçamento!CC198&gt;0,"Com valor","Sem valor")</f>
        <v>Sem valor</v>
      </c>
      <c r="BG192" t="str">
        <f>IF(Orçamento!CD198&gt;0,"Com valor","Sem valor")</f>
        <v>Sem valor</v>
      </c>
      <c r="BH192" t="str">
        <f>IF(Orçamento!CE198&gt;0,"Com valor","Sem valor")</f>
        <v>Sem valor</v>
      </c>
      <c r="BI192" t="str">
        <f>IF(Orçamento!AI196&gt;0,"Com valor","Sem valor")</f>
        <v>Sem valor</v>
      </c>
      <c r="BJ192" t="str">
        <f>IF(Orçamento!CG198&gt;0,"Com valor","Sem valor")</f>
        <v>Sem valor</v>
      </c>
      <c r="BK192" t="str">
        <f>IF(Orçamento!CH198&gt;0,"Com valor","Sem valor")</f>
        <v>Sem valor</v>
      </c>
      <c r="BL192" t="str">
        <f>IF(Orçamento!CI198&gt;0,"Com valor","Sem valor")</f>
        <v>Sem valor</v>
      </c>
      <c r="BM192" t="str">
        <f>IF(Orçamento!CJ198&gt;0,"Com valor","Sem valor")</f>
        <v>Sem valor</v>
      </c>
      <c r="BN192" t="str">
        <f>IF(Orçamento!CK198&gt;0,"Com valor","Sem valor")</f>
        <v>Sem valor</v>
      </c>
      <c r="BO192" t="str">
        <f>IF(Orçamento!CL198&gt;0,"Com valor","Sem valor")</f>
        <v>Sem valor</v>
      </c>
      <c r="BP192" t="str">
        <f>IF(Orçamento!CM198&gt;0,"Com valor","Sem valor")</f>
        <v>Sem valor</v>
      </c>
      <c r="BR192" t="str">
        <f t="shared" si="67"/>
        <v>FALSOSem valor</v>
      </c>
      <c r="BS192" t="str">
        <f t="shared" si="68"/>
        <v>FALSOSem valor</v>
      </c>
      <c r="BT192" t="str">
        <f t="shared" si="69"/>
        <v>FALSOSem valor</v>
      </c>
      <c r="BU192" t="str">
        <f t="shared" si="70"/>
        <v>FALSOSem valor</v>
      </c>
      <c r="BV192" t="str">
        <f t="shared" si="71"/>
        <v>FALSOSem valor</v>
      </c>
      <c r="BW192" t="str">
        <f t="shared" si="72"/>
        <v>FALSOSem valor</v>
      </c>
      <c r="BX192" t="str">
        <f t="shared" si="73"/>
        <v>FALSOSem valor</v>
      </c>
      <c r="BY192" t="str">
        <f t="shared" si="74"/>
        <v>FALSOSem valor</v>
      </c>
      <c r="BZ192" t="str">
        <f t="shared" si="80"/>
        <v>FALSOSem valor</v>
      </c>
      <c r="CA192" t="str">
        <f t="shared" si="81"/>
        <v>FALSOSem valor</v>
      </c>
      <c r="CB192" t="str">
        <f t="shared" si="82"/>
        <v>FALSOSem valor</v>
      </c>
      <c r="CC192" t="str">
        <f t="shared" si="83"/>
        <v>FALSOSem valor</v>
      </c>
      <c r="CD192" t="str">
        <f t="shared" si="84"/>
        <v>FALSOSem valor</v>
      </c>
      <c r="CE192" t="str">
        <f t="shared" si="85"/>
        <v>FALSOSem valor</v>
      </c>
      <c r="CF192" t="str">
        <f t="shared" si="86"/>
        <v>FALSOSem valor</v>
      </c>
      <c r="CG192" t="str">
        <f t="shared" si="87"/>
        <v>FALSOSem valor</v>
      </c>
      <c r="CH192">
        <f t="shared" si="76"/>
        <v>0</v>
      </c>
      <c r="CJ192" t="str">
        <f t="shared" si="77"/>
        <v>Preenchimento está OK</v>
      </c>
      <c r="CK192" t="e">
        <f t="shared" si="78"/>
        <v>#N/A</v>
      </c>
      <c r="CL192" t="b">
        <f t="shared" si="75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79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IF(Orçamento!BY199&gt;0,"Com valor","Sem valor")</f>
        <v>Sem valor</v>
      </c>
      <c r="BC193" t="str">
        <f>IF(Orçamento!BZ199&gt;0,"Com valor","Sem valor")</f>
        <v>Sem valor</v>
      </c>
      <c r="BD193" t="str">
        <f>IF(Orçamento!CA199&gt;0,"Com valor","Sem valor")</f>
        <v>Sem valor</v>
      </c>
      <c r="BE193" t="str">
        <f>IF(Orçamento!CB199&gt;0,"Com valor","Sem valor")</f>
        <v>Sem valor</v>
      </c>
      <c r="BF193" t="str">
        <f>IF(Orçamento!CC199&gt;0,"Com valor","Sem valor")</f>
        <v>Sem valor</v>
      </c>
      <c r="BG193" t="str">
        <f>IF(Orçamento!CD199&gt;0,"Com valor","Sem valor")</f>
        <v>Sem valor</v>
      </c>
      <c r="BH193" t="str">
        <f>IF(Orçamento!CE199&gt;0,"Com valor","Sem valor")</f>
        <v>Sem valor</v>
      </c>
      <c r="BI193" t="str">
        <f>IF(Orçamento!AI197&gt;0,"Com valor","Sem valor")</f>
        <v>Sem valor</v>
      </c>
      <c r="BJ193" t="str">
        <f>IF(Orçamento!CG199&gt;0,"Com valor","Sem valor")</f>
        <v>Sem valor</v>
      </c>
      <c r="BK193" t="str">
        <f>IF(Orçamento!CH199&gt;0,"Com valor","Sem valor")</f>
        <v>Sem valor</v>
      </c>
      <c r="BL193" t="str">
        <f>IF(Orçamento!CI199&gt;0,"Com valor","Sem valor")</f>
        <v>Sem valor</v>
      </c>
      <c r="BM193" t="str">
        <f>IF(Orçamento!CJ199&gt;0,"Com valor","Sem valor")</f>
        <v>Sem valor</v>
      </c>
      <c r="BN193" t="str">
        <f>IF(Orçamento!CK199&gt;0,"Com valor","Sem valor")</f>
        <v>Sem valor</v>
      </c>
      <c r="BO193" t="str">
        <f>IF(Orçamento!CL199&gt;0,"Com valor","Sem valor")</f>
        <v>Sem valor</v>
      </c>
      <c r="BP193" t="str">
        <f>IF(Orçamento!CM199&gt;0,"Com valor","Sem valor")</f>
        <v>Sem valor</v>
      </c>
      <c r="BR193" t="str">
        <f t="shared" si="67"/>
        <v>FALSOSem valor</v>
      </c>
      <c r="BS193" t="str">
        <f t="shared" si="68"/>
        <v>FALSOSem valor</v>
      </c>
      <c r="BT193" t="str">
        <f t="shared" si="69"/>
        <v>FALSOSem valor</v>
      </c>
      <c r="BU193" t="str">
        <f t="shared" si="70"/>
        <v>FALSOSem valor</v>
      </c>
      <c r="BV193" t="str">
        <f t="shared" si="71"/>
        <v>FALSOSem valor</v>
      </c>
      <c r="BW193" t="str">
        <f t="shared" si="72"/>
        <v>FALSOSem valor</v>
      </c>
      <c r="BX193" t="str">
        <f t="shared" si="73"/>
        <v>FALSOSem valor</v>
      </c>
      <c r="BY193" t="str">
        <f t="shared" si="74"/>
        <v>FALSOSem valor</v>
      </c>
      <c r="BZ193" t="str">
        <f t="shared" si="80"/>
        <v>FALSOSem valor</v>
      </c>
      <c r="CA193" t="str">
        <f t="shared" si="81"/>
        <v>FALSOSem valor</v>
      </c>
      <c r="CB193" t="str">
        <f t="shared" si="82"/>
        <v>FALSOSem valor</v>
      </c>
      <c r="CC193" t="str">
        <f t="shared" si="83"/>
        <v>FALSOSem valor</v>
      </c>
      <c r="CD193" t="str">
        <f t="shared" si="84"/>
        <v>FALSOSem valor</v>
      </c>
      <c r="CE193" t="str">
        <f t="shared" si="85"/>
        <v>FALSOSem valor</v>
      </c>
      <c r="CF193" t="str">
        <f t="shared" si="86"/>
        <v>FALSOSem valor</v>
      </c>
      <c r="CG193" t="str">
        <f t="shared" si="87"/>
        <v>FALSOSem valor</v>
      </c>
      <c r="CH193">
        <f t="shared" si="76"/>
        <v>0</v>
      </c>
      <c r="CJ193" t="str">
        <f t="shared" si="77"/>
        <v>Preenchimento está OK</v>
      </c>
      <c r="CK193" t="e">
        <f t="shared" si="78"/>
        <v>#N/A</v>
      </c>
      <c r="CL193" t="b">
        <f t="shared" si="75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79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IF(Orçamento!BY200&gt;0,"Com valor","Sem valor")</f>
        <v>Sem valor</v>
      </c>
      <c r="BC194" t="str">
        <f>IF(Orçamento!BZ200&gt;0,"Com valor","Sem valor")</f>
        <v>Sem valor</v>
      </c>
      <c r="BD194" t="str">
        <f>IF(Orçamento!CA200&gt;0,"Com valor","Sem valor")</f>
        <v>Sem valor</v>
      </c>
      <c r="BE194" t="str">
        <f>IF(Orçamento!CB200&gt;0,"Com valor","Sem valor")</f>
        <v>Sem valor</v>
      </c>
      <c r="BF194" t="str">
        <f>IF(Orçamento!CC200&gt;0,"Com valor","Sem valor")</f>
        <v>Sem valor</v>
      </c>
      <c r="BG194" t="str">
        <f>IF(Orçamento!CD200&gt;0,"Com valor","Sem valor")</f>
        <v>Sem valor</v>
      </c>
      <c r="BH194" t="str">
        <f>IF(Orçamento!CE200&gt;0,"Com valor","Sem valor")</f>
        <v>Sem valor</v>
      </c>
      <c r="BI194" t="str">
        <f>IF(Orçamento!AI198&gt;0,"Com valor","Sem valor")</f>
        <v>Sem valor</v>
      </c>
      <c r="BJ194" t="str">
        <f>IF(Orçamento!CG200&gt;0,"Com valor","Sem valor")</f>
        <v>Sem valor</v>
      </c>
      <c r="BK194" t="str">
        <f>IF(Orçamento!CH200&gt;0,"Com valor","Sem valor")</f>
        <v>Sem valor</v>
      </c>
      <c r="BL194" t="str">
        <f>IF(Orçamento!CI200&gt;0,"Com valor","Sem valor")</f>
        <v>Sem valor</v>
      </c>
      <c r="BM194" t="str">
        <f>IF(Orçamento!CJ200&gt;0,"Com valor","Sem valor")</f>
        <v>Sem valor</v>
      </c>
      <c r="BN194" t="str">
        <f>IF(Orçamento!CK200&gt;0,"Com valor","Sem valor")</f>
        <v>Sem valor</v>
      </c>
      <c r="BO194" t="str">
        <f>IF(Orçamento!CL200&gt;0,"Com valor","Sem valor")</f>
        <v>Sem valor</v>
      </c>
      <c r="BP194" t="str">
        <f>IF(Orçamento!CM200&gt;0,"Com valor","Sem valor")</f>
        <v>Sem valor</v>
      </c>
      <c r="BR194" t="str">
        <f t="shared" ref="BR194:BR256" si="88">AJ194&amp;BA194</f>
        <v>FALSOSem valor</v>
      </c>
      <c r="BS194" t="str">
        <f t="shared" ref="BS194:BS256" si="89">AK194&amp;BB194</f>
        <v>FALSOSem valor</v>
      </c>
      <c r="BT194" t="str">
        <f t="shared" ref="BT194:BT256" si="90">AL194&amp;BC194</f>
        <v>FALSOSem valor</v>
      </c>
      <c r="BU194" t="str">
        <f t="shared" ref="BU194:BU256" si="91">AM194&amp;BD194</f>
        <v>FALSOSem valor</v>
      </c>
      <c r="BV194" t="str">
        <f t="shared" ref="BV194:BV256" si="92">AN194&amp;BE194</f>
        <v>FALSOSem valor</v>
      </c>
      <c r="BW194" t="str">
        <f t="shared" ref="BW194:BW256" si="93">AO194&amp;BF194</f>
        <v>FALSOSem valor</v>
      </c>
      <c r="BX194" t="str">
        <f t="shared" ref="BX194:BX256" si="94">AP194&amp;BG194</f>
        <v>FALSOSem valor</v>
      </c>
      <c r="BY194" t="str">
        <f t="shared" ref="BY194:BY256" si="95">AQ194&amp;BH194</f>
        <v>FALSOSem valor</v>
      </c>
      <c r="BZ194" t="str">
        <f t="shared" si="80"/>
        <v>FALSOSem valor</v>
      </c>
      <c r="CA194" t="str">
        <f t="shared" si="81"/>
        <v>FALSOSem valor</v>
      </c>
      <c r="CB194" t="str">
        <f t="shared" si="82"/>
        <v>FALSOSem valor</v>
      </c>
      <c r="CC194" t="str">
        <f t="shared" si="83"/>
        <v>FALSOSem valor</v>
      </c>
      <c r="CD194" t="str">
        <f t="shared" si="84"/>
        <v>FALSOSem valor</v>
      </c>
      <c r="CE194" t="str">
        <f t="shared" si="85"/>
        <v>FALSOSem valor</v>
      </c>
      <c r="CF194" t="str">
        <f t="shared" si="86"/>
        <v>FALSOSem valor</v>
      </c>
      <c r="CG194" t="str">
        <f t="shared" si="87"/>
        <v>FALSOSem valor</v>
      </c>
      <c r="CH194">
        <f t="shared" si="76"/>
        <v>0</v>
      </c>
      <c r="CJ194" t="str">
        <f t="shared" si="77"/>
        <v>Preenchimento está OK</v>
      </c>
      <c r="CK194" t="e">
        <f t="shared" si="78"/>
        <v>#N/A</v>
      </c>
      <c r="CL194" t="b">
        <f t="shared" si="75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79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IF(Orçamento!BY201&gt;0,"Com valor","Sem valor")</f>
        <v>Sem valor</v>
      </c>
      <c r="BC195" t="str">
        <f>IF(Orçamento!BZ201&gt;0,"Com valor","Sem valor")</f>
        <v>Sem valor</v>
      </c>
      <c r="BD195" t="str">
        <f>IF(Orçamento!CA201&gt;0,"Com valor","Sem valor")</f>
        <v>Sem valor</v>
      </c>
      <c r="BE195" t="str">
        <f>IF(Orçamento!CB201&gt;0,"Com valor","Sem valor")</f>
        <v>Sem valor</v>
      </c>
      <c r="BF195" t="str">
        <f>IF(Orçamento!CC201&gt;0,"Com valor","Sem valor")</f>
        <v>Sem valor</v>
      </c>
      <c r="BG195" t="str">
        <f>IF(Orçamento!CD201&gt;0,"Com valor","Sem valor")</f>
        <v>Sem valor</v>
      </c>
      <c r="BH195" t="str">
        <f>IF(Orçamento!CE201&gt;0,"Com valor","Sem valor")</f>
        <v>Sem valor</v>
      </c>
      <c r="BI195" t="str">
        <f>IF(Orçamento!AI199&gt;0,"Com valor","Sem valor")</f>
        <v>Sem valor</v>
      </c>
      <c r="BJ195" t="str">
        <f>IF(Orçamento!CG201&gt;0,"Com valor","Sem valor")</f>
        <v>Sem valor</v>
      </c>
      <c r="BK195" t="str">
        <f>IF(Orçamento!CH201&gt;0,"Com valor","Sem valor")</f>
        <v>Sem valor</v>
      </c>
      <c r="BL195" t="str">
        <f>IF(Orçamento!CI201&gt;0,"Com valor","Sem valor")</f>
        <v>Sem valor</v>
      </c>
      <c r="BM195" t="str">
        <f>IF(Orçamento!CJ201&gt;0,"Com valor","Sem valor")</f>
        <v>Sem valor</v>
      </c>
      <c r="BN195" t="str">
        <f>IF(Orçamento!CK201&gt;0,"Com valor","Sem valor")</f>
        <v>Sem valor</v>
      </c>
      <c r="BO195" t="str">
        <f>IF(Orçamento!CL201&gt;0,"Com valor","Sem valor")</f>
        <v>Sem valor</v>
      </c>
      <c r="BP195" t="str">
        <f>IF(Orçamento!CM201&gt;0,"Com valor","Sem valor")</f>
        <v>Sem valor</v>
      </c>
      <c r="BR195" t="str">
        <f t="shared" si="88"/>
        <v>FALSOSem valor</v>
      </c>
      <c r="BS195" t="str">
        <f t="shared" si="89"/>
        <v>FALSOSem valor</v>
      </c>
      <c r="BT195" t="str">
        <f t="shared" si="90"/>
        <v>FALSOSem valor</v>
      </c>
      <c r="BU195" t="str">
        <f t="shared" si="91"/>
        <v>FALSOSem valor</v>
      </c>
      <c r="BV195" t="str">
        <f t="shared" si="92"/>
        <v>FALSOSem valor</v>
      </c>
      <c r="BW195" t="str">
        <f t="shared" si="93"/>
        <v>FALSOSem valor</v>
      </c>
      <c r="BX195" t="str">
        <f t="shared" si="94"/>
        <v>FALSOSem valor</v>
      </c>
      <c r="BY195" t="str">
        <f t="shared" si="95"/>
        <v>FALSOSem valor</v>
      </c>
      <c r="BZ195" t="str">
        <f t="shared" si="80"/>
        <v>FALSOSem valor</v>
      </c>
      <c r="CA195" t="str">
        <f t="shared" si="81"/>
        <v>FALSOSem valor</v>
      </c>
      <c r="CB195" t="str">
        <f t="shared" si="82"/>
        <v>FALSOSem valor</v>
      </c>
      <c r="CC195" t="str">
        <f t="shared" si="83"/>
        <v>FALSOSem valor</v>
      </c>
      <c r="CD195" t="str">
        <f t="shared" si="84"/>
        <v>FALSOSem valor</v>
      </c>
      <c r="CE195" t="str">
        <f t="shared" si="85"/>
        <v>FALSOSem valor</v>
      </c>
      <c r="CF195" t="str">
        <f t="shared" si="86"/>
        <v>FALSOSem valor</v>
      </c>
      <c r="CG195" t="str">
        <f t="shared" si="87"/>
        <v>FALSOSem valor</v>
      </c>
      <c r="CH195">
        <f t="shared" si="76"/>
        <v>0</v>
      </c>
      <c r="CJ195" t="str">
        <f t="shared" si="77"/>
        <v>Preenchimento está OK</v>
      </c>
      <c r="CK195" t="e">
        <f t="shared" si="78"/>
        <v>#N/A</v>
      </c>
      <c r="CL195" t="b">
        <f t="shared" si="75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79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IF(Orçamento!BY202&gt;0,"Com valor","Sem valor")</f>
        <v>Sem valor</v>
      </c>
      <c r="BC196" t="str">
        <f>IF(Orçamento!BZ202&gt;0,"Com valor","Sem valor")</f>
        <v>Sem valor</v>
      </c>
      <c r="BD196" t="str">
        <f>IF(Orçamento!CA202&gt;0,"Com valor","Sem valor")</f>
        <v>Sem valor</v>
      </c>
      <c r="BE196" t="str">
        <f>IF(Orçamento!CB202&gt;0,"Com valor","Sem valor")</f>
        <v>Sem valor</v>
      </c>
      <c r="BF196" t="str">
        <f>IF(Orçamento!CC202&gt;0,"Com valor","Sem valor")</f>
        <v>Sem valor</v>
      </c>
      <c r="BG196" t="str">
        <f>IF(Orçamento!CD202&gt;0,"Com valor","Sem valor")</f>
        <v>Sem valor</v>
      </c>
      <c r="BH196" t="str">
        <f>IF(Orçamento!CE202&gt;0,"Com valor","Sem valor")</f>
        <v>Sem valor</v>
      </c>
      <c r="BI196" t="str">
        <f>IF(Orçamento!AI200&gt;0,"Com valor","Sem valor")</f>
        <v>Sem valor</v>
      </c>
      <c r="BJ196" t="str">
        <f>IF(Orçamento!CG202&gt;0,"Com valor","Sem valor")</f>
        <v>Sem valor</v>
      </c>
      <c r="BK196" t="str">
        <f>IF(Orçamento!CH202&gt;0,"Com valor","Sem valor")</f>
        <v>Sem valor</v>
      </c>
      <c r="BL196" t="str">
        <f>IF(Orçamento!CI202&gt;0,"Com valor","Sem valor")</f>
        <v>Sem valor</v>
      </c>
      <c r="BM196" t="str">
        <f>IF(Orçamento!CJ202&gt;0,"Com valor","Sem valor")</f>
        <v>Sem valor</v>
      </c>
      <c r="BN196" t="str">
        <f>IF(Orçamento!CK202&gt;0,"Com valor","Sem valor")</f>
        <v>Sem valor</v>
      </c>
      <c r="BO196" t="str">
        <f>IF(Orçamento!CL202&gt;0,"Com valor","Sem valor")</f>
        <v>Sem valor</v>
      </c>
      <c r="BP196" t="str">
        <f>IF(Orçamento!CM202&gt;0,"Com valor","Sem valor")</f>
        <v>Sem valor</v>
      </c>
      <c r="BR196" t="str">
        <f t="shared" si="88"/>
        <v>FALSOSem valor</v>
      </c>
      <c r="BS196" t="str">
        <f t="shared" si="89"/>
        <v>FALSOSem valor</v>
      </c>
      <c r="BT196" t="str">
        <f t="shared" si="90"/>
        <v>FALSOSem valor</v>
      </c>
      <c r="BU196" t="str">
        <f t="shared" si="91"/>
        <v>FALSOSem valor</v>
      </c>
      <c r="BV196" t="str">
        <f t="shared" si="92"/>
        <v>FALSOSem valor</v>
      </c>
      <c r="BW196" t="str">
        <f t="shared" si="93"/>
        <v>FALSOSem valor</v>
      </c>
      <c r="BX196" t="str">
        <f t="shared" si="94"/>
        <v>FALSOSem valor</v>
      </c>
      <c r="BY196" t="str">
        <f t="shared" si="95"/>
        <v>FALSOSem valor</v>
      </c>
      <c r="BZ196" t="str">
        <f t="shared" si="80"/>
        <v>FALSOSem valor</v>
      </c>
      <c r="CA196" t="str">
        <f t="shared" si="81"/>
        <v>FALSOSem valor</v>
      </c>
      <c r="CB196" t="str">
        <f t="shared" si="82"/>
        <v>FALSOSem valor</v>
      </c>
      <c r="CC196" t="str">
        <f t="shared" si="83"/>
        <v>FALSOSem valor</v>
      </c>
      <c r="CD196" t="str">
        <f t="shared" si="84"/>
        <v>FALSOSem valor</v>
      </c>
      <c r="CE196" t="str">
        <f t="shared" si="85"/>
        <v>FALSOSem valor</v>
      </c>
      <c r="CF196" t="str">
        <f t="shared" si="86"/>
        <v>FALSOSem valor</v>
      </c>
      <c r="CG196" t="str">
        <f t="shared" si="87"/>
        <v>FALSOSem valor</v>
      </c>
      <c r="CH196">
        <f t="shared" si="76"/>
        <v>0</v>
      </c>
      <c r="CJ196" t="str">
        <f t="shared" si="77"/>
        <v>Preenchimento está OK</v>
      </c>
      <c r="CK196" t="e">
        <f t="shared" si="78"/>
        <v>#N/A</v>
      </c>
      <c r="CL196" t="b">
        <f t="shared" si="75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79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IF(Orçamento!BY203&gt;0,"Com valor","Sem valor")</f>
        <v>Sem valor</v>
      </c>
      <c r="BC197" t="str">
        <f>IF(Orçamento!BZ203&gt;0,"Com valor","Sem valor")</f>
        <v>Sem valor</v>
      </c>
      <c r="BD197" t="str">
        <f>IF(Orçamento!CA203&gt;0,"Com valor","Sem valor")</f>
        <v>Sem valor</v>
      </c>
      <c r="BE197" t="str">
        <f>IF(Orçamento!CB203&gt;0,"Com valor","Sem valor")</f>
        <v>Sem valor</v>
      </c>
      <c r="BF197" t="str">
        <f>IF(Orçamento!CC203&gt;0,"Com valor","Sem valor")</f>
        <v>Sem valor</v>
      </c>
      <c r="BG197" t="str">
        <f>IF(Orçamento!CD203&gt;0,"Com valor","Sem valor")</f>
        <v>Sem valor</v>
      </c>
      <c r="BH197" t="str">
        <f>IF(Orçamento!CE203&gt;0,"Com valor","Sem valor")</f>
        <v>Sem valor</v>
      </c>
      <c r="BI197" t="str">
        <f>IF(Orçamento!AI201&gt;0,"Com valor","Sem valor")</f>
        <v>Sem valor</v>
      </c>
      <c r="BJ197" t="str">
        <f>IF(Orçamento!CG203&gt;0,"Com valor","Sem valor")</f>
        <v>Sem valor</v>
      </c>
      <c r="BK197" t="str">
        <f>IF(Orçamento!CH203&gt;0,"Com valor","Sem valor")</f>
        <v>Sem valor</v>
      </c>
      <c r="BL197" t="str">
        <f>IF(Orçamento!CI203&gt;0,"Com valor","Sem valor")</f>
        <v>Sem valor</v>
      </c>
      <c r="BM197" t="str">
        <f>IF(Orçamento!CJ203&gt;0,"Com valor","Sem valor")</f>
        <v>Sem valor</v>
      </c>
      <c r="BN197" t="str">
        <f>IF(Orçamento!CK203&gt;0,"Com valor","Sem valor")</f>
        <v>Sem valor</v>
      </c>
      <c r="BO197" t="str">
        <f>IF(Orçamento!CL203&gt;0,"Com valor","Sem valor")</f>
        <v>Sem valor</v>
      </c>
      <c r="BP197" t="str">
        <f>IF(Orçamento!CM203&gt;0,"Com valor","Sem valor")</f>
        <v>Sem valor</v>
      </c>
      <c r="BR197" t="str">
        <f t="shared" si="88"/>
        <v>FALSOSem valor</v>
      </c>
      <c r="BS197" t="str">
        <f t="shared" si="89"/>
        <v>FALSOSem valor</v>
      </c>
      <c r="BT197" t="str">
        <f t="shared" si="90"/>
        <v>FALSOSem valor</v>
      </c>
      <c r="BU197" t="str">
        <f t="shared" si="91"/>
        <v>FALSOSem valor</v>
      </c>
      <c r="BV197" t="str">
        <f t="shared" si="92"/>
        <v>FALSOSem valor</v>
      </c>
      <c r="BW197" t="str">
        <f t="shared" si="93"/>
        <v>FALSOSem valor</v>
      </c>
      <c r="BX197" t="str">
        <f t="shared" si="94"/>
        <v>FALSOSem valor</v>
      </c>
      <c r="BY197" t="str">
        <f t="shared" si="95"/>
        <v>FALSOSem valor</v>
      </c>
      <c r="BZ197" t="str">
        <f t="shared" si="80"/>
        <v>FALSOSem valor</v>
      </c>
      <c r="CA197" t="str">
        <f t="shared" si="81"/>
        <v>FALSOSem valor</v>
      </c>
      <c r="CB197" t="str">
        <f t="shared" si="82"/>
        <v>FALSOSem valor</v>
      </c>
      <c r="CC197" t="str">
        <f t="shared" si="83"/>
        <v>FALSOSem valor</v>
      </c>
      <c r="CD197" t="str">
        <f t="shared" si="84"/>
        <v>FALSOSem valor</v>
      </c>
      <c r="CE197" t="str">
        <f t="shared" si="85"/>
        <v>FALSOSem valor</v>
      </c>
      <c r="CF197" t="str">
        <f t="shared" si="86"/>
        <v>FALSOSem valor</v>
      </c>
      <c r="CG197" t="str">
        <f t="shared" si="87"/>
        <v>FALSOSem valor</v>
      </c>
      <c r="CH197">
        <f t="shared" si="76"/>
        <v>0</v>
      </c>
      <c r="CJ197" t="str">
        <f t="shared" si="77"/>
        <v>Preenchimento está OK</v>
      </c>
      <c r="CK197" t="e">
        <f t="shared" si="78"/>
        <v>#N/A</v>
      </c>
      <c r="CL197" t="b">
        <f t="shared" si="75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79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IF(Orçamento!BY204&gt;0,"Com valor","Sem valor")</f>
        <v>Sem valor</v>
      </c>
      <c r="BC198" t="str">
        <f>IF(Orçamento!BZ204&gt;0,"Com valor","Sem valor")</f>
        <v>Sem valor</v>
      </c>
      <c r="BD198" t="str">
        <f>IF(Orçamento!CA204&gt;0,"Com valor","Sem valor")</f>
        <v>Sem valor</v>
      </c>
      <c r="BE198" t="str">
        <f>IF(Orçamento!CB204&gt;0,"Com valor","Sem valor")</f>
        <v>Sem valor</v>
      </c>
      <c r="BF198" t="str">
        <f>IF(Orçamento!CC204&gt;0,"Com valor","Sem valor")</f>
        <v>Sem valor</v>
      </c>
      <c r="BG198" t="str">
        <f>IF(Orçamento!CD204&gt;0,"Com valor","Sem valor")</f>
        <v>Sem valor</v>
      </c>
      <c r="BH198" t="str">
        <f>IF(Orçamento!CE204&gt;0,"Com valor","Sem valor")</f>
        <v>Sem valor</v>
      </c>
      <c r="BI198" t="str">
        <f>IF(Orçamento!AI202&gt;0,"Com valor","Sem valor")</f>
        <v>Sem valor</v>
      </c>
      <c r="BJ198" t="str">
        <f>IF(Orçamento!CG204&gt;0,"Com valor","Sem valor")</f>
        <v>Sem valor</v>
      </c>
      <c r="BK198" t="str">
        <f>IF(Orçamento!CH204&gt;0,"Com valor","Sem valor")</f>
        <v>Sem valor</v>
      </c>
      <c r="BL198" t="str">
        <f>IF(Orçamento!CI204&gt;0,"Com valor","Sem valor")</f>
        <v>Sem valor</v>
      </c>
      <c r="BM198" t="str">
        <f>IF(Orçamento!CJ204&gt;0,"Com valor","Sem valor")</f>
        <v>Sem valor</v>
      </c>
      <c r="BN198" t="str">
        <f>IF(Orçamento!CK204&gt;0,"Com valor","Sem valor")</f>
        <v>Sem valor</v>
      </c>
      <c r="BO198" t="str">
        <f>IF(Orçamento!CL204&gt;0,"Com valor","Sem valor")</f>
        <v>Sem valor</v>
      </c>
      <c r="BP198" t="str">
        <f>IF(Orçamento!CM204&gt;0,"Com valor","Sem valor")</f>
        <v>Sem valor</v>
      </c>
      <c r="BR198" t="str">
        <f t="shared" si="88"/>
        <v>FALSOSem valor</v>
      </c>
      <c r="BS198" t="str">
        <f t="shared" si="89"/>
        <v>FALSOSem valor</v>
      </c>
      <c r="BT198" t="str">
        <f t="shared" si="90"/>
        <v>FALSOSem valor</v>
      </c>
      <c r="BU198" t="str">
        <f t="shared" si="91"/>
        <v>FALSOSem valor</v>
      </c>
      <c r="BV198" t="str">
        <f t="shared" si="92"/>
        <v>FALSOSem valor</v>
      </c>
      <c r="BW198" t="str">
        <f t="shared" si="93"/>
        <v>FALSOSem valor</v>
      </c>
      <c r="BX198" t="str">
        <f t="shared" si="94"/>
        <v>FALSOSem valor</v>
      </c>
      <c r="BY198" t="str">
        <f t="shared" si="95"/>
        <v>FALSOSem valor</v>
      </c>
      <c r="BZ198" t="str">
        <f t="shared" si="80"/>
        <v>FALSOSem valor</v>
      </c>
      <c r="CA198" t="str">
        <f t="shared" si="81"/>
        <v>FALSOSem valor</v>
      </c>
      <c r="CB198" t="str">
        <f t="shared" si="82"/>
        <v>FALSOSem valor</v>
      </c>
      <c r="CC198" t="str">
        <f t="shared" si="83"/>
        <v>FALSOSem valor</v>
      </c>
      <c r="CD198" t="str">
        <f t="shared" si="84"/>
        <v>FALSOSem valor</v>
      </c>
      <c r="CE198" t="str">
        <f t="shared" si="85"/>
        <v>FALSOSem valor</v>
      </c>
      <c r="CF198" t="str">
        <f t="shared" si="86"/>
        <v>FALSOSem valor</v>
      </c>
      <c r="CG198" t="str">
        <f t="shared" si="87"/>
        <v>FALSOSem valor</v>
      </c>
      <c r="CH198">
        <f t="shared" si="76"/>
        <v>0</v>
      </c>
      <c r="CJ198" t="str">
        <f t="shared" si="77"/>
        <v>Preenchimento está OK</v>
      </c>
      <c r="CK198" t="e">
        <f t="shared" si="78"/>
        <v>#N/A</v>
      </c>
      <c r="CL198" t="b">
        <f t="shared" si="75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79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IF(Orçamento!BY205&gt;0,"Com valor","Sem valor")</f>
        <v>Sem valor</v>
      </c>
      <c r="BC199" t="str">
        <f>IF(Orçamento!BZ205&gt;0,"Com valor","Sem valor")</f>
        <v>Sem valor</v>
      </c>
      <c r="BD199" t="str">
        <f>IF(Orçamento!CA205&gt;0,"Com valor","Sem valor")</f>
        <v>Sem valor</v>
      </c>
      <c r="BE199" t="str">
        <f>IF(Orçamento!CB205&gt;0,"Com valor","Sem valor")</f>
        <v>Sem valor</v>
      </c>
      <c r="BF199" t="str">
        <f>IF(Orçamento!CC205&gt;0,"Com valor","Sem valor")</f>
        <v>Sem valor</v>
      </c>
      <c r="BG199" t="str">
        <f>IF(Orçamento!CD205&gt;0,"Com valor","Sem valor")</f>
        <v>Sem valor</v>
      </c>
      <c r="BH199" t="str">
        <f>IF(Orçamento!CE205&gt;0,"Com valor","Sem valor")</f>
        <v>Sem valor</v>
      </c>
      <c r="BI199" t="str">
        <f>IF(Orçamento!AI203&gt;0,"Com valor","Sem valor")</f>
        <v>Sem valor</v>
      </c>
      <c r="BJ199" t="str">
        <f>IF(Orçamento!CG205&gt;0,"Com valor","Sem valor")</f>
        <v>Sem valor</v>
      </c>
      <c r="BK199" t="str">
        <f>IF(Orçamento!CH205&gt;0,"Com valor","Sem valor")</f>
        <v>Sem valor</v>
      </c>
      <c r="BL199" t="str">
        <f>IF(Orçamento!CI205&gt;0,"Com valor","Sem valor")</f>
        <v>Sem valor</v>
      </c>
      <c r="BM199" t="str">
        <f>IF(Orçamento!CJ205&gt;0,"Com valor","Sem valor")</f>
        <v>Sem valor</v>
      </c>
      <c r="BN199" t="str">
        <f>IF(Orçamento!CK205&gt;0,"Com valor","Sem valor")</f>
        <v>Sem valor</v>
      </c>
      <c r="BO199" t="str">
        <f>IF(Orçamento!CL205&gt;0,"Com valor","Sem valor")</f>
        <v>Sem valor</v>
      </c>
      <c r="BP199" t="str">
        <f>IF(Orçamento!CM205&gt;0,"Com valor","Sem valor")</f>
        <v>Sem valor</v>
      </c>
      <c r="BR199" t="str">
        <f t="shared" si="88"/>
        <v>FALSOSem valor</v>
      </c>
      <c r="BS199" t="str">
        <f t="shared" si="89"/>
        <v>FALSOSem valor</v>
      </c>
      <c r="BT199" t="str">
        <f t="shared" si="90"/>
        <v>FALSOSem valor</v>
      </c>
      <c r="BU199" t="str">
        <f t="shared" si="91"/>
        <v>FALSOSem valor</v>
      </c>
      <c r="BV199" t="str">
        <f t="shared" si="92"/>
        <v>FALSOSem valor</v>
      </c>
      <c r="BW199" t="str">
        <f t="shared" si="93"/>
        <v>FALSOSem valor</v>
      </c>
      <c r="BX199" t="str">
        <f t="shared" si="94"/>
        <v>FALSOSem valor</v>
      </c>
      <c r="BY199" t="str">
        <f t="shared" si="95"/>
        <v>FALSOSem valor</v>
      </c>
      <c r="BZ199" t="str">
        <f t="shared" si="80"/>
        <v>FALSOSem valor</v>
      </c>
      <c r="CA199" t="str">
        <f t="shared" si="81"/>
        <v>FALSOSem valor</v>
      </c>
      <c r="CB199" t="str">
        <f t="shared" si="82"/>
        <v>FALSOSem valor</v>
      </c>
      <c r="CC199" t="str">
        <f t="shared" si="83"/>
        <v>FALSOSem valor</v>
      </c>
      <c r="CD199" t="str">
        <f t="shared" si="84"/>
        <v>FALSOSem valor</v>
      </c>
      <c r="CE199" t="str">
        <f t="shared" si="85"/>
        <v>FALSOSem valor</v>
      </c>
      <c r="CF199" t="str">
        <f t="shared" si="86"/>
        <v>FALSOSem valor</v>
      </c>
      <c r="CG199" t="str">
        <f t="shared" si="87"/>
        <v>FALSOSem valor</v>
      </c>
      <c r="CH199">
        <f t="shared" si="76"/>
        <v>0</v>
      </c>
      <c r="CJ199" t="str">
        <f t="shared" si="77"/>
        <v>Preenchimento está OK</v>
      </c>
      <c r="CK199" t="e">
        <f t="shared" si="78"/>
        <v>#N/A</v>
      </c>
      <c r="CL199" t="b">
        <f t="shared" si="75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79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IF(Orçamento!BY206&gt;0,"Com valor","Sem valor")</f>
        <v>Sem valor</v>
      </c>
      <c r="BC200" t="str">
        <f>IF(Orçamento!BZ206&gt;0,"Com valor","Sem valor")</f>
        <v>Sem valor</v>
      </c>
      <c r="BD200" t="str">
        <f>IF(Orçamento!CA206&gt;0,"Com valor","Sem valor")</f>
        <v>Sem valor</v>
      </c>
      <c r="BE200" t="str">
        <f>IF(Orçamento!CB206&gt;0,"Com valor","Sem valor")</f>
        <v>Sem valor</v>
      </c>
      <c r="BF200" t="str">
        <f>IF(Orçamento!CC206&gt;0,"Com valor","Sem valor")</f>
        <v>Sem valor</v>
      </c>
      <c r="BG200" t="str">
        <f>IF(Orçamento!CD206&gt;0,"Com valor","Sem valor")</f>
        <v>Sem valor</v>
      </c>
      <c r="BH200" t="str">
        <f>IF(Orçamento!CE206&gt;0,"Com valor","Sem valor")</f>
        <v>Sem valor</v>
      </c>
      <c r="BI200" t="str">
        <f>IF(Orçamento!AI204&gt;0,"Com valor","Sem valor")</f>
        <v>Sem valor</v>
      </c>
      <c r="BJ200" t="str">
        <f>IF(Orçamento!CG206&gt;0,"Com valor","Sem valor")</f>
        <v>Sem valor</v>
      </c>
      <c r="BK200" t="str">
        <f>IF(Orçamento!CH206&gt;0,"Com valor","Sem valor")</f>
        <v>Sem valor</v>
      </c>
      <c r="BL200" t="str">
        <f>IF(Orçamento!CI206&gt;0,"Com valor","Sem valor")</f>
        <v>Sem valor</v>
      </c>
      <c r="BM200" t="str">
        <f>IF(Orçamento!CJ206&gt;0,"Com valor","Sem valor")</f>
        <v>Sem valor</v>
      </c>
      <c r="BN200" t="str">
        <f>IF(Orçamento!CK206&gt;0,"Com valor","Sem valor")</f>
        <v>Sem valor</v>
      </c>
      <c r="BO200" t="str">
        <f>IF(Orçamento!CL206&gt;0,"Com valor","Sem valor")</f>
        <v>Sem valor</v>
      </c>
      <c r="BP200" t="str">
        <f>IF(Orçamento!CM206&gt;0,"Com valor","Sem valor")</f>
        <v>Sem valor</v>
      </c>
      <c r="BR200" t="str">
        <f t="shared" si="88"/>
        <v>FALSOSem valor</v>
      </c>
      <c r="BS200" t="str">
        <f t="shared" si="89"/>
        <v>FALSOSem valor</v>
      </c>
      <c r="BT200" t="str">
        <f t="shared" si="90"/>
        <v>FALSOSem valor</v>
      </c>
      <c r="BU200" t="str">
        <f t="shared" si="91"/>
        <v>FALSOSem valor</v>
      </c>
      <c r="BV200" t="str">
        <f t="shared" si="92"/>
        <v>FALSOSem valor</v>
      </c>
      <c r="BW200" t="str">
        <f t="shared" si="93"/>
        <v>FALSOSem valor</v>
      </c>
      <c r="BX200" t="str">
        <f t="shared" si="94"/>
        <v>FALSOSem valor</v>
      </c>
      <c r="BY200" t="str">
        <f t="shared" si="95"/>
        <v>FALSOSem valor</v>
      </c>
      <c r="BZ200" t="str">
        <f t="shared" si="80"/>
        <v>FALSOSem valor</v>
      </c>
      <c r="CA200" t="str">
        <f t="shared" si="81"/>
        <v>FALSOSem valor</v>
      </c>
      <c r="CB200" t="str">
        <f t="shared" si="82"/>
        <v>FALSOSem valor</v>
      </c>
      <c r="CC200" t="str">
        <f t="shared" si="83"/>
        <v>FALSOSem valor</v>
      </c>
      <c r="CD200" t="str">
        <f t="shared" si="84"/>
        <v>FALSOSem valor</v>
      </c>
      <c r="CE200" t="str">
        <f t="shared" si="85"/>
        <v>FALSOSem valor</v>
      </c>
      <c r="CF200" t="str">
        <f t="shared" si="86"/>
        <v>FALSOSem valor</v>
      </c>
      <c r="CG200" t="str">
        <f t="shared" si="87"/>
        <v>FALSOSem valor</v>
      </c>
      <c r="CH200">
        <f t="shared" si="76"/>
        <v>0</v>
      </c>
      <c r="CJ200" t="str">
        <f t="shared" si="77"/>
        <v>Preenchimento está OK</v>
      </c>
      <c r="CK200" t="e">
        <f t="shared" si="78"/>
        <v>#N/A</v>
      </c>
      <c r="CL200" t="b">
        <f t="shared" ref="CL200:CL250" si="96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79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IF(Orçamento!BY207&gt;0,"Com valor","Sem valor")</f>
        <v>Sem valor</v>
      </c>
      <c r="BC201" t="str">
        <f>IF(Orçamento!BZ207&gt;0,"Com valor","Sem valor")</f>
        <v>Sem valor</v>
      </c>
      <c r="BD201" t="str">
        <f>IF(Orçamento!CA207&gt;0,"Com valor","Sem valor")</f>
        <v>Sem valor</v>
      </c>
      <c r="BE201" t="str">
        <f>IF(Orçamento!CB207&gt;0,"Com valor","Sem valor")</f>
        <v>Sem valor</v>
      </c>
      <c r="BF201" t="str">
        <f>IF(Orçamento!CC207&gt;0,"Com valor","Sem valor")</f>
        <v>Sem valor</v>
      </c>
      <c r="BG201" t="str">
        <f>IF(Orçamento!CD207&gt;0,"Com valor","Sem valor")</f>
        <v>Sem valor</v>
      </c>
      <c r="BH201" t="str">
        <f>IF(Orçamento!CE207&gt;0,"Com valor","Sem valor")</f>
        <v>Sem valor</v>
      </c>
      <c r="BI201" t="str">
        <f>IF(Orçamento!AI205&gt;0,"Com valor","Sem valor")</f>
        <v>Sem valor</v>
      </c>
      <c r="BJ201" t="str">
        <f>IF(Orçamento!CG207&gt;0,"Com valor","Sem valor")</f>
        <v>Sem valor</v>
      </c>
      <c r="BK201" t="str">
        <f>IF(Orçamento!CH207&gt;0,"Com valor","Sem valor")</f>
        <v>Sem valor</v>
      </c>
      <c r="BL201" t="str">
        <f>IF(Orçamento!CI207&gt;0,"Com valor","Sem valor")</f>
        <v>Sem valor</v>
      </c>
      <c r="BM201" t="str">
        <f>IF(Orçamento!CJ207&gt;0,"Com valor","Sem valor")</f>
        <v>Sem valor</v>
      </c>
      <c r="BN201" t="str">
        <f>IF(Orçamento!CK207&gt;0,"Com valor","Sem valor")</f>
        <v>Sem valor</v>
      </c>
      <c r="BO201" t="str">
        <f>IF(Orçamento!CL207&gt;0,"Com valor","Sem valor")</f>
        <v>Sem valor</v>
      </c>
      <c r="BP201" t="str">
        <f>IF(Orçamento!CM207&gt;0,"Com valor","Sem valor")</f>
        <v>Sem valor</v>
      </c>
      <c r="BR201" t="str">
        <f t="shared" si="88"/>
        <v>FALSOSem valor</v>
      </c>
      <c r="BS201" t="str">
        <f t="shared" si="89"/>
        <v>FALSOSem valor</v>
      </c>
      <c r="BT201" t="str">
        <f t="shared" si="90"/>
        <v>FALSOSem valor</v>
      </c>
      <c r="BU201" t="str">
        <f t="shared" si="91"/>
        <v>FALSOSem valor</v>
      </c>
      <c r="BV201" t="str">
        <f t="shared" si="92"/>
        <v>FALSOSem valor</v>
      </c>
      <c r="BW201" t="str">
        <f t="shared" si="93"/>
        <v>FALSOSem valor</v>
      </c>
      <c r="BX201" t="str">
        <f t="shared" si="94"/>
        <v>FALSOSem valor</v>
      </c>
      <c r="BY201" t="str">
        <f t="shared" si="95"/>
        <v>FALSOSem valor</v>
      </c>
      <c r="BZ201" t="str">
        <f t="shared" si="80"/>
        <v>FALSOSem valor</v>
      </c>
      <c r="CA201" t="str">
        <f t="shared" si="81"/>
        <v>FALSOSem valor</v>
      </c>
      <c r="CB201" t="str">
        <f t="shared" si="82"/>
        <v>FALSOSem valor</v>
      </c>
      <c r="CC201" t="str">
        <f t="shared" si="83"/>
        <v>FALSOSem valor</v>
      </c>
      <c r="CD201" t="str">
        <f t="shared" si="84"/>
        <v>FALSOSem valor</v>
      </c>
      <c r="CE201" t="str">
        <f t="shared" si="85"/>
        <v>FALSOSem valor</v>
      </c>
      <c r="CF201" t="str">
        <f t="shared" si="86"/>
        <v>FALSOSem valor</v>
      </c>
      <c r="CG201" t="str">
        <f t="shared" si="87"/>
        <v>FALSOSem valor</v>
      </c>
      <c r="CH201">
        <f t="shared" si="76"/>
        <v>0</v>
      </c>
      <c r="CJ201" t="str">
        <f t="shared" si="77"/>
        <v>Preenchimento está OK</v>
      </c>
      <c r="CK201" t="e">
        <f t="shared" si="78"/>
        <v>#N/A</v>
      </c>
      <c r="CL201" t="b">
        <f t="shared" si="96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79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IF(Orçamento!BY208&gt;0,"Com valor","Sem valor")</f>
        <v>Sem valor</v>
      </c>
      <c r="BC202" t="str">
        <f>IF(Orçamento!BZ208&gt;0,"Com valor","Sem valor")</f>
        <v>Sem valor</v>
      </c>
      <c r="BD202" t="str">
        <f>IF(Orçamento!CA208&gt;0,"Com valor","Sem valor")</f>
        <v>Sem valor</v>
      </c>
      <c r="BE202" t="str">
        <f>IF(Orçamento!CB208&gt;0,"Com valor","Sem valor")</f>
        <v>Sem valor</v>
      </c>
      <c r="BF202" t="str">
        <f>IF(Orçamento!CC208&gt;0,"Com valor","Sem valor")</f>
        <v>Sem valor</v>
      </c>
      <c r="BG202" t="str">
        <f>IF(Orçamento!CD208&gt;0,"Com valor","Sem valor")</f>
        <v>Sem valor</v>
      </c>
      <c r="BH202" t="str">
        <f>IF(Orçamento!CE208&gt;0,"Com valor","Sem valor")</f>
        <v>Sem valor</v>
      </c>
      <c r="BI202" t="str">
        <f>IF(Orçamento!AI206&gt;0,"Com valor","Sem valor")</f>
        <v>Sem valor</v>
      </c>
      <c r="BJ202" t="str">
        <f>IF(Orçamento!CG208&gt;0,"Com valor","Sem valor")</f>
        <v>Sem valor</v>
      </c>
      <c r="BK202" t="str">
        <f>IF(Orçamento!CH208&gt;0,"Com valor","Sem valor")</f>
        <v>Sem valor</v>
      </c>
      <c r="BL202" t="str">
        <f>IF(Orçamento!CI208&gt;0,"Com valor","Sem valor")</f>
        <v>Sem valor</v>
      </c>
      <c r="BM202" t="str">
        <f>IF(Orçamento!CJ208&gt;0,"Com valor","Sem valor")</f>
        <v>Sem valor</v>
      </c>
      <c r="BN202" t="str">
        <f>IF(Orçamento!CK208&gt;0,"Com valor","Sem valor")</f>
        <v>Sem valor</v>
      </c>
      <c r="BO202" t="str">
        <f>IF(Orçamento!CL208&gt;0,"Com valor","Sem valor")</f>
        <v>Sem valor</v>
      </c>
      <c r="BP202" t="str">
        <f>IF(Orçamento!CM208&gt;0,"Com valor","Sem valor")</f>
        <v>Sem valor</v>
      </c>
      <c r="BR202" t="str">
        <f t="shared" si="88"/>
        <v>FALSOSem valor</v>
      </c>
      <c r="BS202" t="str">
        <f t="shared" si="89"/>
        <v>FALSOSem valor</v>
      </c>
      <c r="BT202" t="str">
        <f t="shared" si="90"/>
        <v>FALSOSem valor</v>
      </c>
      <c r="BU202" t="str">
        <f t="shared" si="91"/>
        <v>FALSOSem valor</v>
      </c>
      <c r="BV202" t="str">
        <f t="shared" si="92"/>
        <v>FALSOSem valor</v>
      </c>
      <c r="BW202" t="str">
        <f t="shared" si="93"/>
        <v>FALSOSem valor</v>
      </c>
      <c r="BX202" t="str">
        <f t="shared" si="94"/>
        <v>FALSOSem valor</v>
      </c>
      <c r="BY202" t="str">
        <f t="shared" si="95"/>
        <v>FALSOSem valor</v>
      </c>
      <c r="BZ202" t="str">
        <f t="shared" si="80"/>
        <v>FALSOSem valor</v>
      </c>
      <c r="CA202" t="str">
        <f t="shared" si="81"/>
        <v>FALSOSem valor</v>
      </c>
      <c r="CB202" t="str">
        <f t="shared" si="82"/>
        <v>FALSOSem valor</v>
      </c>
      <c r="CC202" t="str">
        <f t="shared" si="83"/>
        <v>FALSOSem valor</v>
      </c>
      <c r="CD202" t="str">
        <f t="shared" si="84"/>
        <v>FALSOSem valor</v>
      </c>
      <c r="CE202" t="str">
        <f t="shared" si="85"/>
        <v>FALSOSem valor</v>
      </c>
      <c r="CF202" t="str">
        <f t="shared" si="86"/>
        <v>FALSOSem valor</v>
      </c>
      <c r="CG202" t="str">
        <f t="shared" si="87"/>
        <v>FALSOSem valor</v>
      </c>
      <c r="CH202">
        <f t="shared" si="76"/>
        <v>0</v>
      </c>
      <c r="CJ202" t="str">
        <f t="shared" si="77"/>
        <v>Preenchimento está OK</v>
      </c>
      <c r="CK202" t="e">
        <f t="shared" si="78"/>
        <v>#N/A</v>
      </c>
      <c r="CL202" t="b">
        <f t="shared" si="96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79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IF(Orçamento!BY209&gt;0,"Com valor","Sem valor")</f>
        <v>Sem valor</v>
      </c>
      <c r="BC203" t="str">
        <f>IF(Orçamento!BZ209&gt;0,"Com valor","Sem valor")</f>
        <v>Sem valor</v>
      </c>
      <c r="BD203" t="str">
        <f>IF(Orçamento!CA209&gt;0,"Com valor","Sem valor")</f>
        <v>Sem valor</v>
      </c>
      <c r="BE203" t="str">
        <f>IF(Orçamento!CB209&gt;0,"Com valor","Sem valor")</f>
        <v>Sem valor</v>
      </c>
      <c r="BF203" t="str">
        <f>IF(Orçamento!CC209&gt;0,"Com valor","Sem valor")</f>
        <v>Sem valor</v>
      </c>
      <c r="BG203" t="str">
        <f>IF(Orçamento!CD209&gt;0,"Com valor","Sem valor")</f>
        <v>Sem valor</v>
      </c>
      <c r="BH203" t="str">
        <f>IF(Orçamento!CE209&gt;0,"Com valor","Sem valor")</f>
        <v>Sem valor</v>
      </c>
      <c r="BI203" t="str">
        <f>IF(Orçamento!AI207&gt;0,"Com valor","Sem valor")</f>
        <v>Sem valor</v>
      </c>
      <c r="BJ203" t="str">
        <f>IF(Orçamento!CG209&gt;0,"Com valor","Sem valor")</f>
        <v>Sem valor</v>
      </c>
      <c r="BK203" t="str">
        <f>IF(Orçamento!CH209&gt;0,"Com valor","Sem valor")</f>
        <v>Sem valor</v>
      </c>
      <c r="BL203" t="str">
        <f>IF(Orçamento!CI209&gt;0,"Com valor","Sem valor")</f>
        <v>Sem valor</v>
      </c>
      <c r="BM203" t="str">
        <f>IF(Orçamento!CJ209&gt;0,"Com valor","Sem valor")</f>
        <v>Sem valor</v>
      </c>
      <c r="BN203" t="str">
        <f>IF(Orçamento!CK209&gt;0,"Com valor","Sem valor")</f>
        <v>Sem valor</v>
      </c>
      <c r="BO203" t="str">
        <f>IF(Orçamento!CL209&gt;0,"Com valor","Sem valor")</f>
        <v>Sem valor</v>
      </c>
      <c r="BP203" t="str">
        <f>IF(Orçamento!CM209&gt;0,"Com valor","Sem valor")</f>
        <v>Sem valor</v>
      </c>
      <c r="BR203" t="str">
        <f t="shared" si="88"/>
        <v>FALSOSem valor</v>
      </c>
      <c r="BS203" t="str">
        <f t="shared" si="89"/>
        <v>FALSOSem valor</v>
      </c>
      <c r="BT203" t="str">
        <f t="shared" si="90"/>
        <v>FALSOSem valor</v>
      </c>
      <c r="BU203" t="str">
        <f t="shared" si="91"/>
        <v>FALSOSem valor</v>
      </c>
      <c r="BV203" t="str">
        <f t="shared" si="92"/>
        <v>FALSOSem valor</v>
      </c>
      <c r="BW203" t="str">
        <f t="shared" si="93"/>
        <v>FALSOSem valor</v>
      </c>
      <c r="BX203" t="str">
        <f t="shared" si="94"/>
        <v>FALSOSem valor</v>
      </c>
      <c r="BY203" t="str">
        <f t="shared" si="95"/>
        <v>FALSOSem valor</v>
      </c>
      <c r="BZ203" t="str">
        <f t="shared" si="80"/>
        <v>FALSOSem valor</v>
      </c>
      <c r="CA203" t="str">
        <f t="shared" si="81"/>
        <v>FALSOSem valor</v>
      </c>
      <c r="CB203" t="str">
        <f t="shared" si="82"/>
        <v>FALSOSem valor</v>
      </c>
      <c r="CC203" t="str">
        <f t="shared" si="83"/>
        <v>FALSOSem valor</v>
      </c>
      <c r="CD203" t="str">
        <f t="shared" si="84"/>
        <v>FALSOSem valor</v>
      </c>
      <c r="CE203" t="str">
        <f t="shared" si="85"/>
        <v>FALSOSem valor</v>
      </c>
      <c r="CF203" t="str">
        <f t="shared" si="86"/>
        <v>FALSOSem valor</v>
      </c>
      <c r="CG203" t="str">
        <f t="shared" si="87"/>
        <v>FALSOSem valor</v>
      </c>
      <c r="CH203">
        <f t="shared" si="76"/>
        <v>0</v>
      </c>
      <c r="CJ203" t="str">
        <f t="shared" si="77"/>
        <v>Preenchimento está OK</v>
      </c>
      <c r="CK203" t="e">
        <f t="shared" si="78"/>
        <v>#N/A</v>
      </c>
      <c r="CL203" t="b">
        <f t="shared" si="96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79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IF(Orçamento!BY210&gt;0,"Com valor","Sem valor")</f>
        <v>Sem valor</v>
      </c>
      <c r="BC204" t="str">
        <f>IF(Orçamento!BZ210&gt;0,"Com valor","Sem valor")</f>
        <v>Sem valor</v>
      </c>
      <c r="BD204" t="str">
        <f>IF(Orçamento!CA210&gt;0,"Com valor","Sem valor")</f>
        <v>Sem valor</v>
      </c>
      <c r="BE204" t="str">
        <f>IF(Orçamento!CB210&gt;0,"Com valor","Sem valor")</f>
        <v>Sem valor</v>
      </c>
      <c r="BF204" t="str">
        <f>IF(Orçamento!CC210&gt;0,"Com valor","Sem valor")</f>
        <v>Sem valor</v>
      </c>
      <c r="BG204" t="str">
        <f>IF(Orçamento!CD210&gt;0,"Com valor","Sem valor")</f>
        <v>Sem valor</v>
      </c>
      <c r="BH204" t="str">
        <f>IF(Orçamento!CE210&gt;0,"Com valor","Sem valor")</f>
        <v>Sem valor</v>
      </c>
      <c r="BI204" t="str">
        <f>IF(Orçamento!AI208&gt;0,"Com valor","Sem valor")</f>
        <v>Sem valor</v>
      </c>
      <c r="BJ204" t="str">
        <f>IF(Orçamento!CG210&gt;0,"Com valor","Sem valor")</f>
        <v>Sem valor</v>
      </c>
      <c r="BK204" t="str">
        <f>IF(Orçamento!CH210&gt;0,"Com valor","Sem valor")</f>
        <v>Sem valor</v>
      </c>
      <c r="BL204" t="str">
        <f>IF(Orçamento!CI210&gt;0,"Com valor","Sem valor")</f>
        <v>Sem valor</v>
      </c>
      <c r="BM204" t="str">
        <f>IF(Orçamento!CJ210&gt;0,"Com valor","Sem valor")</f>
        <v>Sem valor</v>
      </c>
      <c r="BN204" t="str">
        <f>IF(Orçamento!CK210&gt;0,"Com valor","Sem valor")</f>
        <v>Sem valor</v>
      </c>
      <c r="BO204" t="str">
        <f>IF(Orçamento!CL210&gt;0,"Com valor","Sem valor")</f>
        <v>Sem valor</v>
      </c>
      <c r="BP204" t="str">
        <f>IF(Orçamento!CM210&gt;0,"Com valor","Sem valor")</f>
        <v>Sem valor</v>
      </c>
      <c r="BR204" t="str">
        <f t="shared" si="88"/>
        <v>FALSOSem valor</v>
      </c>
      <c r="BS204" t="str">
        <f t="shared" si="89"/>
        <v>FALSOSem valor</v>
      </c>
      <c r="BT204" t="str">
        <f t="shared" si="90"/>
        <v>FALSOSem valor</v>
      </c>
      <c r="BU204" t="str">
        <f t="shared" si="91"/>
        <v>FALSOSem valor</v>
      </c>
      <c r="BV204" t="str">
        <f t="shared" si="92"/>
        <v>FALSOSem valor</v>
      </c>
      <c r="BW204" t="str">
        <f t="shared" si="93"/>
        <v>FALSOSem valor</v>
      </c>
      <c r="BX204" t="str">
        <f t="shared" si="94"/>
        <v>FALSOSem valor</v>
      </c>
      <c r="BY204" t="str">
        <f t="shared" si="95"/>
        <v>FALSOSem valor</v>
      </c>
      <c r="BZ204" t="str">
        <f t="shared" si="80"/>
        <v>FALSOSem valor</v>
      </c>
      <c r="CA204" t="str">
        <f t="shared" si="81"/>
        <v>FALSOSem valor</v>
      </c>
      <c r="CB204" t="str">
        <f t="shared" si="82"/>
        <v>FALSOSem valor</v>
      </c>
      <c r="CC204" t="str">
        <f t="shared" si="83"/>
        <v>FALSOSem valor</v>
      </c>
      <c r="CD204" t="str">
        <f t="shared" si="84"/>
        <v>FALSOSem valor</v>
      </c>
      <c r="CE204" t="str">
        <f t="shared" si="85"/>
        <v>FALSOSem valor</v>
      </c>
      <c r="CF204" t="str">
        <f t="shared" si="86"/>
        <v>FALSOSem valor</v>
      </c>
      <c r="CG204" t="str">
        <f t="shared" si="87"/>
        <v>FALSOSem valor</v>
      </c>
      <c r="CH204">
        <f t="shared" si="76"/>
        <v>0</v>
      </c>
      <c r="CJ204" t="str">
        <f t="shared" si="77"/>
        <v>Preenchimento está OK</v>
      </c>
      <c r="CK204" t="e">
        <f t="shared" si="78"/>
        <v>#N/A</v>
      </c>
      <c r="CL204" t="b">
        <f t="shared" si="96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79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IF(Orçamento!BY211&gt;0,"Com valor","Sem valor")</f>
        <v>Sem valor</v>
      </c>
      <c r="BC205" t="str">
        <f>IF(Orçamento!BZ211&gt;0,"Com valor","Sem valor")</f>
        <v>Sem valor</v>
      </c>
      <c r="BD205" t="str">
        <f>IF(Orçamento!CA211&gt;0,"Com valor","Sem valor")</f>
        <v>Sem valor</v>
      </c>
      <c r="BE205" t="str">
        <f>IF(Orçamento!CB211&gt;0,"Com valor","Sem valor")</f>
        <v>Sem valor</v>
      </c>
      <c r="BF205" t="str">
        <f>IF(Orçamento!CC211&gt;0,"Com valor","Sem valor")</f>
        <v>Sem valor</v>
      </c>
      <c r="BG205" t="str">
        <f>IF(Orçamento!CD211&gt;0,"Com valor","Sem valor")</f>
        <v>Sem valor</v>
      </c>
      <c r="BH205" t="str">
        <f>IF(Orçamento!CE211&gt;0,"Com valor","Sem valor")</f>
        <v>Sem valor</v>
      </c>
      <c r="BI205" t="str">
        <f>IF(Orçamento!AI209&gt;0,"Com valor","Sem valor")</f>
        <v>Sem valor</v>
      </c>
      <c r="BJ205" t="str">
        <f>IF(Orçamento!CG211&gt;0,"Com valor","Sem valor")</f>
        <v>Sem valor</v>
      </c>
      <c r="BK205" t="str">
        <f>IF(Orçamento!CH211&gt;0,"Com valor","Sem valor")</f>
        <v>Sem valor</v>
      </c>
      <c r="BL205" t="str">
        <f>IF(Orçamento!CI211&gt;0,"Com valor","Sem valor")</f>
        <v>Sem valor</v>
      </c>
      <c r="BM205" t="str">
        <f>IF(Orçamento!CJ211&gt;0,"Com valor","Sem valor")</f>
        <v>Sem valor</v>
      </c>
      <c r="BN205" t="str">
        <f>IF(Orçamento!CK211&gt;0,"Com valor","Sem valor")</f>
        <v>Sem valor</v>
      </c>
      <c r="BO205" t="str">
        <f>IF(Orçamento!CL211&gt;0,"Com valor","Sem valor")</f>
        <v>Sem valor</v>
      </c>
      <c r="BP205" t="str">
        <f>IF(Orçamento!CM211&gt;0,"Com valor","Sem valor")</f>
        <v>Sem valor</v>
      </c>
      <c r="BR205" t="str">
        <f t="shared" si="88"/>
        <v>FALSOSem valor</v>
      </c>
      <c r="BS205" t="str">
        <f t="shared" si="89"/>
        <v>FALSOSem valor</v>
      </c>
      <c r="BT205" t="str">
        <f t="shared" si="90"/>
        <v>FALSOSem valor</v>
      </c>
      <c r="BU205" t="str">
        <f t="shared" si="91"/>
        <v>FALSOSem valor</v>
      </c>
      <c r="BV205" t="str">
        <f t="shared" si="92"/>
        <v>FALSOSem valor</v>
      </c>
      <c r="BW205" t="str">
        <f t="shared" si="93"/>
        <v>FALSOSem valor</v>
      </c>
      <c r="BX205" t="str">
        <f t="shared" si="94"/>
        <v>FALSOSem valor</v>
      </c>
      <c r="BY205" t="str">
        <f t="shared" si="95"/>
        <v>FALSOSem valor</v>
      </c>
      <c r="BZ205" t="str">
        <f t="shared" si="80"/>
        <v>FALSOSem valor</v>
      </c>
      <c r="CA205" t="str">
        <f t="shared" si="81"/>
        <v>FALSOSem valor</v>
      </c>
      <c r="CB205" t="str">
        <f t="shared" si="82"/>
        <v>FALSOSem valor</v>
      </c>
      <c r="CC205" t="str">
        <f t="shared" si="83"/>
        <v>FALSOSem valor</v>
      </c>
      <c r="CD205" t="str">
        <f t="shared" si="84"/>
        <v>FALSOSem valor</v>
      </c>
      <c r="CE205" t="str">
        <f t="shared" si="85"/>
        <v>FALSOSem valor</v>
      </c>
      <c r="CF205" t="str">
        <f t="shared" si="86"/>
        <v>FALSOSem valor</v>
      </c>
      <c r="CG205" t="str">
        <f t="shared" si="87"/>
        <v>FALSOSem valor</v>
      </c>
      <c r="CH205">
        <f t="shared" si="76"/>
        <v>0</v>
      </c>
      <c r="CJ205" t="str">
        <f t="shared" si="77"/>
        <v>Preenchimento está OK</v>
      </c>
      <c r="CK205" t="e">
        <f t="shared" si="78"/>
        <v>#N/A</v>
      </c>
      <c r="CL205" t="b">
        <f t="shared" si="96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79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IF(Orçamento!BY212&gt;0,"Com valor","Sem valor")</f>
        <v>Sem valor</v>
      </c>
      <c r="BC206" t="str">
        <f>IF(Orçamento!BZ212&gt;0,"Com valor","Sem valor")</f>
        <v>Sem valor</v>
      </c>
      <c r="BD206" t="str">
        <f>IF(Orçamento!CA212&gt;0,"Com valor","Sem valor")</f>
        <v>Sem valor</v>
      </c>
      <c r="BE206" t="str">
        <f>IF(Orçamento!CB212&gt;0,"Com valor","Sem valor")</f>
        <v>Sem valor</v>
      </c>
      <c r="BF206" t="str">
        <f>IF(Orçamento!CC212&gt;0,"Com valor","Sem valor")</f>
        <v>Sem valor</v>
      </c>
      <c r="BG206" t="str">
        <f>IF(Orçamento!CD212&gt;0,"Com valor","Sem valor")</f>
        <v>Sem valor</v>
      </c>
      <c r="BH206" t="str">
        <f>IF(Orçamento!CE212&gt;0,"Com valor","Sem valor")</f>
        <v>Sem valor</v>
      </c>
      <c r="BI206" t="str">
        <f>IF(Orçamento!AI210&gt;0,"Com valor","Sem valor")</f>
        <v>Sem valor</v>
      </c>
      <c r="BJ206" t="str">
        <f>IF(Orçamento!CG212&gt;0,"Com valor","Sem valor")</f>
        <v>Sem valor</v>
      </c>
      <c r="BK206" t="str">
        <f>IF(Orçamento!CH212&gt;0,"Com valor","Sem valor")</f>
        <v>Sem valor</v>
      </c>
      <c r="BL206" t="str">
        <f>IF(Orçamento!CI212&gt;0,"Com valor","Sem valor")</f>
        <v>Sem valor</v>
      </c>
      <c r="BM206" t="str">
        <f>IF(Orçamento!CJ212&gt;0,"Com valor","Sem valor")</f>
        <v>Sem valor</v>
      </c>
      <c r="BN206" t="str">
        <f>IF(Orçamento!CK212&gt;0,"Com valor","Sem valor")</f>
        <v>Sem valor</v>
      </c>
      <c r="BO206" t="str">
        <f>IF(Orçamento!CL212&gt;0,"Com valor","Sem valor")</f>
        <v>Sem valor</v>
      </c>
      <c r="BP206" t="str">
        <f>IF(Orçamento!CM212&gt;0,"Com valor","Sem valor")</f>
        <v>Sem valor</v>
      </c>
      <c r="BR206" t="str">
        <f t="shared" si="88"/>
        <v>FALSOSem valor</v>
      </c>
      <c r="BS206" t="str">
        <f t="shared" si="89"/>
        <v>FALSOSem valor</v>
      </c>
      <c r="BT206" t="str">
        <f t="shared" si="90"/>
        <v>FALSOSem valor</v>
      </c>
      <c r="BU206" t="str">
        <f t="shared" si="91"/>
        <v>FALSOSem valor</v>
      </c>
      <c r="BV206" t="str">
        <f t="shared" si="92"/>
        <v>FALSOSem valor</v>
      </c>
      <c r="BW206" t="str">
        <f t="shared" si="93"/>
        <v>FALSOSem valor</v>
      </c>
      <c r="BX206" t="str">
        <f t="shared" si="94"/>
        <v>FALSOSem valor</v>
      </c>
      <c r="BY206" t="str">
        <f t="shared" si="95"/>
        <v>FALSOSem valor</v>
      </c>
      <c r="BZ206" t="str">
        <f t="shared" si="80"/>
        <v>FALSOSem valor</v>
      </c>
      <c r="CA206" t="str">
        <f t="shared" si="81"/>
        <v>FALSOSem valor</v>
      </c>
      <c r="CB206" t="str">
        <f t="shared" si="82"/>
        <v>FALSOSem valor</v>
      </c>
      <c r="CC206" t="str">
        <f t="shared" si="83"/>
        <v>FALSOSem valor</v>
      </c>
      <c r="CD206" t="str">
        <f t="shared" si="84"/>
        <v>FALSOSem valor</v>
      </c>
      <c r="CE206" t="str">
        <f t="shared" si="85"/>
        <v>FALSOSem valor</v>
      </c>
      <c r="CF206" t="str">
        <f t="shared" si="86"/>
        <v>FALSOSem valor</v>
      </c>
      <c r="CG206" t="str">
        <f t="shared" si="87"/>
        <v>FALSOSem valor</v>
      </c>
      <c r="CH206">
        <f t="shared" si="76"/>
        <v>0</v>
      </c>
      <c r="CJ206" t="str">
        <f t="shared" si="77"/>
        <v>Preenchimento está OK</v>
      </c>
      <c r="CK206" t="e">
        <f t="shared" si="78"/>
        <v>#N/A</v>
      </c>
      <c r="CL206" t="b">
        <f t="shared" si="96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79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IF(Orçamento!BY213&gt;0,"Com valor","Sem valor")</f>
        <v>Sem valor</v>
      </c>
      <c r="BC207" t="str">
        <f>IF(Orçamento!BZ213&gt;0,"Com valor","Sem valor")</f>
        <v>Sem valor</v>
      </c>
      <c r="BD207" t="str">
        <f>IF(Orçamento!CA213&gt;0,"Com valor","Sem valor")</f>
        <v>Sem valor</v>
      </c>
      <c r="BE207" t="str">
        <f>IF(Orçamento!CB213&gt;0,"Com valor","Sem valor")</f>
        <v>Sem valor</v>
      </c>
      <c r="BF207" t="str">
        <f>IF(Orçamento!CC213&gt;0,"Com valor","Sem valor")</f>
        <v>Sem valor</v>
      </c>
      <c r="BG207" t="str">
        <f>IF(Orçamento!CD213&gt;0,"Com valor","Sem valor")</f>
        <v>Sem valor</v>
      </c>
      <c r="BH207" t="str">
        <f>IF(Orçamento!CE213&gt;0,"Com valor","Sem valor")</f>
        <v>Sem valor</v>
      </c>
      <c r="BI207" t="str">
        <f>IF(Orçamento!AI211&gt;0,"Com valor","Sem valor")</f>
        <v>Sem valor</v>
      </c>
      <c r="BJ207" t="str">
        <f>IF(Orçamento!CG213&gt;0,"Com valor","Sem valor")</f>
        <v>Sem valor</v>
      </c>
      <c r="BK207" t="str">
        <f>IF(Orçamento!CH213&gt;0,"Com valor","Sem valor")</f>
        <v>Sem valor</v>
      </c>
      <c r="BL207" t="str">
        <f>IF(Orçamento!CI213&gt;0,"Com valor","Sem valor")</f>
        <v>Sem valor</v>
      </c>
      <c r="BM207" t="str">
        <f>IF(Orçamento!CJ213&gt;0,"Com valor","Sem valor")</f>
        <v>Sem valor</v>
      </c>
      <c r="BN207" t="str">
        <f>IF(Orçamento!CK213&gt;0,"Com valor","Sem valor")</f>
        <v>Sem valor</v>
      </c>
      <c r="BO207" t="str">
        <f>IF(Orçamento!CL213&gt;0,"Com valor","Sem valor")</f>
        <v>Sem valor</v>
      </c>
      <c r="BP207" t="str">
        <f>IF(Orçamento!CM213&gt;0,"Com valor","Sem valor")</f>
        <v>Sem valor</v>
      </c>
      <c r="BR207" t="str">
        <f t="shared" si="88"/>
        <v>FALSOSem valor</v>
      </c>
      <c r="BS207" t="str">
        <f t="shared" si="89"/>
        <v>FALSOSem valor</v>
      </c>
      <c r="BT207" t="str">
        <f t="shared" si="90"/>
        <v>FALSOSem valor</v>
      </c>
      <c r="BU207" t="str">
        <f t="shared" si="91"/>
        <v>FALSOSem valor</v>
      </c>
      <c r="BV207" t="str">
        <f t="shared" si="92"/>
        <v>FALSOSem valor</v>
      </c>
      <c r="BW207" t="str">
        <f t="shared" si="93"/>
        <v>FALSOSem valor</v>
      </c>
      <c r="BX207" t="str">
        <f t="shared" si="94"/>
        <v>FALSOSem valor</v>
      </c>
      <c r="BY207" t="str">
        <f t="shared" si="95"/>
        <v>FALSOSem valor</v>
      </c>
      <c r="BZ207" t="str">
        <f t="shared" si="80"/>
        <v>FALSOSem valor</v>
      </c>
      <c r="CA207" t="str">
        <f t="shared" si="81"/>
        <v>FALSOSem valor</v>
      </c>
      <c r="CB207" t="str">
        <f t="shared" si="82"/>
        <v>FALSOSem valor</v>
      </c>
      <c r="CC207" t="str">
        <f t="shared" si="83"/>
        <v>FALSOSem valor</v>
      </c>
      <c r="CD207" t="str">
        <f t="shared" si="84"/>
        <v>FALSOSem valor</v>
      </c>
      <c r="CE207" t="str">
        <f t="shared" si="85"/>
        <v>FALSOSem valor</v>
      </c>
      <c r="CF207" t="str">
        <f t="shared" si="86"/>
        <v>FALSOSem valor</v>
      </c>
      <c r="CG207" t="str">
        <f t="shared" si="87"/>
        <v>FALSOSem valor</v>
      </c>
      <c r="CH207">
        <f t="shared" si="76"/>
        <v>0</v>
      </c>
      <c r="CJ207" t="str">
        <f t="shared" si="77"/>
        <v>Preenchimento está OK</v>
      </c>
      <c r="CK207" t="e">
        <f t="shared" si="78"/>
        <v>#N/A</v>
      </c>
      <c r="CL207" t="b">
        <f t="shared" si="96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79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IF(Orçamento!BY214&gt;0,"Com valor","Sem valor")</f>
        <v>Sem valor</v>
      </c>
      <c r="BC208" t="str">
        <f>IF(Orçamento!BZ214&gt;0,"Com valor","Sem valor")</f>
        <v>Sem valor</v>
      </c>
      <c r="BD208" t="str">
        <f>IF(Orçamento!CA214&gt;0,"Com valor","Sem valor")</f>
        <v>Sem valor</v>
      </c>
      <c r="BE208" t="str">
        <f>IF(Orçamento!CB214&gt;0,"Com valor","Sem valor")</f>
        <v>Sem valor</v>
      </c>
      <c r="BF208" t="str">
        <f>IF(Orçamento!CC214&gt;0,"Com valor","Sem valor")</f>
        <v>Sem valor</v>
      </c>
      <c r="BG208" t="str">
        <f>IF(Orçamento!CD214&gt;0,"Com valor","Sem valor")</f>
        <v>Sem valor</v>
      </c>
      <c r="BH208" t="str">
        <f>IF(Orçamento!CE214&gt;0,"Com valor","Sem valor")</f>
        <v>Sem valor</v>
      </c>
      <c r="BI208" t="str">
        <f>IF(Orçamento!AI212&gt;0,"Com valor","Sem valor")</f>
        <v>Sem valor</v>
      </c>
      <c r="BJ208" t="str">
        <f>IF(Orçamento!CG214&gt;0,"Com valor","Sem valor")</f>
        <v>Sem valor</v>
      </c>
      <c r="BK208" t="str">
        <f>IF(Orçamento!CH214&gt;0,"Com valor","Sem valor")</f>
        <v>Sem valor</v>
      </c>
      <c r="BL208" t="str">
        <f>IF(Orçamento!CI214&gt;0,"Com valor","Sem valor")</f>
        <v>Sem valor</v>
      </c>
      <c r="BM208" t="str">
        <f>IF(Orçamento!CJ214&gt;0,"Com valor","Sem valor")</f>
        <v>Sem valor</v>
      </c>
      <c r="BN208" t="str">
        <f>IF(Orçamento!CK214&gt;0,"Com valor","Sem valor")</f>
        <v>Sem valor</v>
      </c>
      <c r="BO208" t="str">
        <f>IF(Orçamento!CL214&gt;0,"Com valor","Sem valor")</f>
        <v>Sem valor</v>
      </c>
      <c r="BP208" t="str">
        <f>IF(Orçamento!CM214&gt;0,"Com valor","Sem valor")</f>
        <v>Sem valor</v>
      </c>
      <c r="BR208" t="str">
        <f t="shared" si="88"/>
        <v>FALSOSem valor</v>
      </c>
      <c r="BS208" t="str">
        <f t="shared" si="89"/>
        <v>FALSOSem valor</v>
      </c>
      <c r="BT208" t="str">
        <f t="shared" si="90"/>
        <v>FALSOSem valor</v>
      </c>
      <c r="BU208" t="str">
        <f t="shared" si="91"/>
        <v>FALSOSem valor</v>
      </c>
      <c r="BV208" t="str">
        <f t="shared" si="92"/>
        <v>FALSOSem valor</v>
      </c>
      <c r="BW208" t="str">
        <f t="shared" si="93"/>
        <v>FALSOSem valor</v>
      </c>
      <c r="BX208" t="str">
        <f t="shared" si="94"/>
        <v>FALSOSem valor</v>
      </c>
      <c r="BY208" t="str">
        <f t="shared" si="95"/>
        <v>FALSOSem valor</v>
      </c>
      <c r="BZ208" t="str">
        <f t="shared" si="80"/>
        <v>FALSOSem valor</v>
      </c>
      <c r="CA208" t="str">
        <f t="shared" si="81"/>
        <v>FALSOSem valor</v>
      </c>
      <c r="CB208" t="str">
        <f t="shared" si="82"/>
        <v>FALSOSem valor</v>
      </c>
      <c r="CC208" t="str">
        <f t="shared" si="83"/>
        <v>FALSOSem valor</v>
      </c>
      <c r="CD208" t="str">
        <f t="shared" si="84"/>
        <v>FALSOSem valor</v>
      </c>
      <c r="CE208" t="str">
        <f t="shared" si="85"/>
        <v>FALSOSem valor</v>
      </c>
      <c r="CF208" t="str">
        <f t="shared" si="86"/>
        <v>FALSOSem valor</v>
      </c>
      <c r="CG208" t="str">
        <f t="shared" si="87"/>
        <v>FALSOSem valor</v>
      </c>
      <c r="CH208">
        <f t="shared" si="76"/>
        <v>0</v>
      </c>
      <c r="CJ208" t="str">
        <f t="shared" si="77"/>
        <v>Preenchimento está OK</v>
      </c>
      <c r="CK208" t="e">
        <f t="shared" si="78"/>
        <v>#N/A</v>
      </c>
      <c r="CL208" t="b">
        <f t="shared" si="96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79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IF(Orçamento!BY215&gt;0,"Com valor","Sem valor")</f>
        <v>Sem valor</v>
      </c>
      <c r="BC209" t="str">
        <f>IF(Orçamento!BZ215&gt;0,"Com valor","Sem valor")</f>
        <v>Sem valor</v>
      </c>
      <c r="BD209" t="str">
        <f>IF(Orçamento!CA215&gt;0,"Com valor","Sem valor")</f>
        <v>Sem valor</v>
      </c>
      <c r="BE209" t="str">
        <f>IF(Orçamento!CB215&gt;0,"Com valor","Sem valor")</f>
        <v>Sem valor</v>
      </c>
      <c r="BF209" t="str">
        <f>IF(Orçamento!CC215&gt;0,"Com valor","Sem valor")</f>
        <v>Sem valor</v>
      </c>
      <c r="BG209" t="str">
        <f>IF(Orçamento!CD215&gt;0,"Com valor","Sem valor")</f>
        <v>Sem valor</v>
      </c>
      <c r="BH209" t="str">
        <f>IF(Orçamento!CE215&gt;0,"Com valor","Sem valor")</f>
        <v>Sem valor</v>
      </c>
      <c r="BI209" t="str">
        <f>IF(Orçamento!AI213&gt;0,"Com valor","Sem valor")</f>
        <v>Sem valor</v>
      </c>
      <c r="BJ209" t="str">
        <f>IF(Orçamento!CG215&gt;0,"Com valor","Sem valor")</f>
        <v>Sem valor</v>
      </c>
      <c r="BK209" t="str">
        <f>IF(Orçamento!CH215&gt;0,"Com valor","Sem valor")</f>
        <v>Sem valor</v>
      </c>
      <c r="BL209" t="str">
        <f>IF(Orçamento!CI215&gt;0,"Com valor","Sem valor")</f>
        <v>Sem valor</v>
      </c>
      <c r="BM209" t="str">
        <f>IF(Orçamento!CJ215&gt;0,"Com valor","Sem valor")</f>
        <v>Sem valor</v>
      </c>
      <c r="BN209" t="str">
        <f>IF(Orçamento!CK215&gt;0,"Com valor","Sem valor")</f>
        <v>Sem valor</v>
      </c>
      <c r="BO209" t="str">
        <f>IF(Orçamento!CL215&gt;0,"Com valor","Sem valor")</f>
        <v>Sem valor</v>
      </c>
      <c r="BP209" t="str">
        <f>IF(Orçamento!CM215&gt;0,"Com valor","Sem valor")</f>
        <v>Sem valor</v>
      </c>
      <c r="BR209" t="str">
        <f t="shared" si="88"/>
        <v>FALSOSem valor</v>
      </c>
      <c r="BS209" t="str">
        <f t="shared" si="89"/>
        <v>FALSOSem valor</v>
      </c>
      <c r="BT209" t="str">
        <f t="shared" si="90"/>
        <v>FALSOSem valor</v>
      </c>
      <c r="BU209" t="str">
        <f t="shared" si="91"/>
        <v>FALSOSem valor</v>
      </c>
      <c r="BV209" t="str">
        <f t="shared" si="92"/>
        <v>FALSOSem valor</v>
      </c>
      <c r="BW209" t="str">
        <f t="shared" si="93"/>
        <v>FALSOSem valor</v>
      </c>
      <c r="BX209" t="str">
        <f t="shared" si="94"/>
        <v>FALSOSem valor</v>
      </c>
      <c r="BY209" t="str">
        <f t="shared" si="95"/>
        <v>FALSOSem valor</v>
      </c>
      <c r="BZ209" t="str">
        <f t="shared" si="80"/>
        <v>FALSOSem valor</v>
      </c>
      <c r="CA209" t="str">
        <f t="shared" si="81"/>
        <v>FALSOSem valor</v>
      </c>
      <c r="CB209" t="str">
        <f t="shared" si="82"/>
        <v>FALSOSem valor</v>
      </c>
      <c r="CC209" t="str">
        <f t="shared" si="83"/>
        <v>FALSOSem valor</v>
      </c>
      <c r="CD209" t="str">
        <f t="shared" si="84"/>
        <v>FALSOSem valor</v>
      </c>
      <c r="CE209" t="str">
        <f t="shared" si="85"/>
        <v>FALSOSem valor</v>
      </c>
      <c r="CF209" t="str">
        <f t="shared" si="86"/>
        <v>FALSOSem valor</v>
      </c>
      <c r="CG209" t="str">
        <f t="shared" si="87"/>
        <v>FALSOSem valor</v>
      </c>
      <c r="CH209">
        <f t="shared" si="76"/>
        <v>0</v>
      </c>
      <c r="CJ209" t="str">
        <f t="shared" si="77"/>
        <v>Preenchimento está OK</v>
      </c>
      <c r="CK209" t="e">
        <f t="shared" si="78"/>
        <v>#N/A</v>
      </c>
      <c r="CL209" t="b">
        <f t="shared" si="96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79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IF(Orçamento!BY216&gt;0,"Com valor","Sem valor")</f>
        <v>Sem valor</v>
      </c>
      <c r="BC210" t="str">
        <f>IF(Orçamento!BZ216&gt;0,"Com valor","Sem valor")</f>
        <v>Sem valor</v>
      </c>
      <c r="BD210" t="str">
        <f>IF(Orçamento!CA216&gt;0,"Com valor","Sem valor")</f>
        <v>Sem valor</v>
      </c>
      <c r="BE210" t="str">
        <f>IF(Orçamento!CB216&gt;0,"Com valor","Sem valor")</f>
        <v>Sem valor</v>
      </c>
      <c r="BF210" t="str">
        <f>IF(Orçamento!CC216&gt;0,"Com valor","Sem valor")</f>
        <v>Sem valor</v>
      </c>
      <c r="BG210" t="str">
        <f>IF(Orçamento!CD216&gt;0,"Com valor","Sem valor")</f>
        <v>Sem valor</v>
      </c>
      <c r="BH210" t="str">
        <f>IF(Orçamento!CE216&gt;0,"Com valor","Sem valor")</f>
        <v>Sem valor</v>
      </c>
      <c r="BI210" t="str">
        <f>IF(Orçamento!AI214&gt;0,"Com valor","Sem valor")</f>
        <v>Sem valor</v>
      </c>
      <c r="BJ210" t="str">
        <f>IF(Orçamento!CG216&gt;0,"Com valor","Sem valor")</f>
        <v>Sem valor</v>
      </c>
      <c r="BK210" t="str">
        <f>IF(Orçamento!CH216&gt;0,"Com valor","Sem valor")</f>
        <v>Sem valor</v>
      </c>
      <c r="BL210" t="str">
        <f>IF(Orçamento!CI216&gt;0,"Com valor","Sem valor")</f>
        <v>Sem valor</v>
      </c>
      <c r="BM210" t="str">
        <f>IF(Orçamento!CJ216&gt;0,"Com valor","Sem valor")</f>
        <v>Sem valor</v>
      </c>
      <c r="BN210" t="str">
        <f>IF(Orçamento!CK216&gt;0,"Com valor","Sem valor")</f>
        <v>Sem valor</v>
      </c>
      <c r="BO210" t="str">
        <f>IF(Orçamento!CL216&gt;0,"Com valor","Sem valor")</f>
        <v>Sem valor</v>
      </c>
      <c r="BP210" t="str">
        <f>IF(Orçamento!CM216&gt;0,"Com valor","Sem valor")</f>
        <v>Sem valor</v>
      </c>
      <c r="BR210" t="str">
        <f t="shared" si="88"/>
        <v>FALSOSem valor</v>
      </c>
      <c r="BS210" t="str">
        <f t="shared" si="89"/>
        <v>FALSOSem valor</v>
      </c>
      <c r="BT210" t="str">
        <f t="shared" si="90"/>
        <v>FALSOSem valor</v>
      </c>
      <c r="BU210" t="str">
        <f t="shared" si="91"/>
        <v>FALSOSem valor</v>
      </c>
      <c r="BV210" t="str">
        <f t="shared" si="92"/>
        <v>FALSOSem valor</v>
      </c>
      <c r="BW210" t="str">
        <f t="shared" si="93"/>
        <v>FALSOSem valor</v>
      </c>
      <c r="BX210" t="str">
        <f t="shared" si="94"/>
        <v>FALSOSem valor</v>
      </c>
      <c r="BY210" t="str">
        <f t="shared" si="95"/>
        <v>FALSOSem valor</v>
      </c>
      <c r="BZ210" t="str">
        <f t="shared" si="80"/>
        <v>FALSOSem valor</v>
      </c>
      <c r="CA210" t="str">
        <f t="shared" si="81"/>
        <v>FALSOSem valor</v>
      </c>
      <c r="CB210" t="str">
        <f t="shared" si="82"/>
        <v>FALSOSem valor</v>
      </c>
      <c r="CC210" t="str">
        <f t="shared" si="83"/>
        <v>FALSOSem valor</v>
      </c>
      <c r="CD210" t="str">
        <f t="shared" si="84"/>
        <v>FALSOSem valor</v>
      </c>
      <c r="CE210" t="str">
        <f t="shared" si="85"/>
        <v>FALSOSem valor</v>
      </c>
      <c r="CF210" t="str">
        <f t="shared" si="86"/>
        <v>FALSOSem valor</v>
      </c>
      <c r="CG210" t="str">
        <f t="shared" si="87"/>
        <v>FALSOSem valor</v>
      </c>
      <c r="CH210">
        <f t="shared" si="76"/>
        <v>0</v>
      </c>
      <c r="CJ210" t="str">
        <f t="shared" si="77"/>
        <v>Preenchimento está OK</v>
      </c>
      <c r="CK210" t="e">
        <f t="shared" si="78"/>
        <v>#N/A</v>
      </c>
      <c r="CL210" t="b">
        <f t="shared" si="96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79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IF(Orçamento!BY217&gt;0,"Com valor","Sem valor")</f>
        <v>Sem valor</v>
      </c>
      <c r="BC211" t="str">
        <f>IF(Orçamento!BZ217&gt;0,"Com valor","Sem valor")</f>
        <v>Sem valor</v>
      </c>
      <c r="BD211" t="str">
        <f>IF(Orçamento!CA217&gt;0,"Com valor","Sem valor")</f>
        <v>Sem valor</v>
      </c>
      <c r="BE211" t="str">
        <f>IF(Orçamento!CB217&gt;0,"Com valor","Sem valor")</f>
        <v>Sem valor</v>
      </c>
      <c r="BF211" t="str">
        <f>IF(Orçamento!CC217&gt;0,"Com valor","Sem valor")</f>
        <v>Sem valor</v>
      </c>
      <c r="BG211" t="str">
        <f>IF(Orçamento!CD217&gt;0,"Com valor","Sem valor")</f>
        <v>Sem valor</v>
      </c>
      <c r="BH211" t="str">
        <f>IF(Orçamento!CE217&gt;0,"Com valor","Sem valor")</f>
        <v>Sem valor</v>
      </c>
      <c r="BI211" t="str">
        <f>IF(Orçamento!AI215&gt;0,"Com valor","Sem valor")</f>
        <v>Sem valor</v>
      </c>
      <c r="BJ211" t="str">
        <f>IF(Orçamento!CG217&gt;0,"Com valor","Sem valor")</f>
        <v>Sem valor</v>
      </c>
      <c r="BK211" t="str">
        <f>IF(Orçamento!CH217&gt;0,"Com valor","Sem valor")</f>
        <v>Sem valor</v>
      </c>
      <c r="BL211" t="str">
        <f>IF(Orçamento!CI217&gt;0,"Com valor","Sem valor")</f>
        <v>Sem valor</v>
      </c>
      <c r="BM211" t="str">
        <f>IF(Orçamento!CJ217&gt;0,"Com valor","Sem valor")</f>
        <v>Sem valor</v>
      </c>
      <c r="BN211" t="str">
        <f>IF(Orçamento!CK217&gt;0,"Com valor","Sem valor")</f>
        <v>Sem valor</v>
      </c>
      <c r="BO211" t="str">
        <f>IF(Orçamento!CL217&gt;0,"Com valor","Sem valor")</f>
        <v>Sem valor</v>
      </c>
      <c r="BP211" t="str">
        <f>IF(Orçamento!CM217&gt;0,"Com valor","Sem valor")</f>
        <v>Sem valor</v>
      </c>
      <c r="BR211" t="str">
        <f t="shared" si="88"/>
        <v>FALSOSem valor</v>
      </c>
      <c r="BS211" t="str">
        <f t="shared" si="89"/>
        <v>FALSOSem valor</v>
      </c>
      <c r="BT211" t="str">
        <f t="shared" si="90"/>
        <v>FALSOSem valor</v>
      </c>
      <c r="BU211" t="str">
        <f t="shared" si="91"/>
        <v>FALSOSem valor</v>
      </c>
      <c r="BV211" t="str">
        <f t="shared" si="92"/>
        <v>FALSOSem valor</v>
      </c>
      <c r="BW211" t="str">
        <f t="shared" si="93"/>
        <v>FALSOSem valor</v>
      </c>
      <c r="BX211" t="str">
        <f t="shared" si="94"/>
        <v>FALSOSem valor</v>
      </c>
      <c r="BY211" t="str">
        <f t="shared" si="95"/>
        <v>FALSOSem valor</v>
      </c>
      <c r="BZ211" t="str">
        <f t="shared" si="80"/>
        <v>FALSOSem valor</v>
      </c>
      <c r="CA211" t="str">
        <f t="shared" si="81"/>
        <v>FALSOSem valor</v>
      </c>
      <c r="CB211" t="str">
        <f t="shared" si="82"/>
        <v>FALSOSem valor</v>
      </c>
      <c r="CC211" t="str">
        <f t="shared" si="83"/>
        <v>FALSOSem valor</v>
      </c>
      <c r="CD211" t="str">
        <f t="shared" si="84"/>
        <v>FALSOSem valor</v>
      </c>
      <c r="CE211" t="str">
        <f t="shared" si="85"/>
        <v>FALSOSem valor</v>
      </c>
      <c r="CF211" t="str">
        <f t="shared" si="86"/>
        <v>FALSOSem valor</v>
      </c>
      <c r="CG211" t="str">
        <f t="shared" si="87"/>
        <v>FALSOSem valor</v>
      </c>
      <c r="CH211">
        <f t="shared" si="76"/>
        <v>0</v>
      </c>
      <c r="CJ211" t="str">
        <f t="shared" si="77"/>
        <v>Preenchimento está OK</v>
      </c>
      <c r="CK211" t="e">
        <f t="shared" si="78"/>
        <v>#N/A</v>
      </c>
      <c r="CL211" t="b">
        <f t="shared" si="96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79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IF(Orçamento!BY218&gt;0,"Com valor","Sem valor")</f>
        <v>Sem valor</v>
      </c>
      <c r="BC212" t="str">
        <f>IF(Orçamento!BZ218&gt;0,"Com valor","Sem valor")</f>
        <v>Sem valor</v>
      </c>
      <c r="BD212" t="str">
        <f>IF(Orçamento!CA218&gt;0,"Com valor","Sem valor")</f>
        <v>Sem valor</v>
      </c>
      <c r="BE212" t="str">
        <f>IF(Orçamento!CB218&gt;0,"Com valor","Sem valor")</f>
        <v>Sem valor</v>
      </c>
      <c r="BF212" t="str">
        <f>IF(Orçamento!CC218&gt;0,"Com valor","Sem valor")</f>
        <v>Sem valor</v>
      </c>
      <c r="BG212" t="str">
        <f>IF(Orçamento!CD218&gt;0,"Com valor","Sem valor")</f>
        <v>Sem valor</v>
      </c>
      <c r="BH212" t="str">
        <f>IF(Orçamento!CE218&gt;0,"Com valor","Sem valor")</f>
        <v>Sem valor</v>
      </c>
      <c r="BI212" t="str">
        <f>IF(Orçamento!AI216&gt;0,"Com valor","Sem valor")</f>
        <v>Sem valor</v>
      </c>
      <c r="BJ212" t="str">
        <f>IF(Orçamento!CG218&gt;0,"Com valor","Sem valor")</f>
        <v>Sem valor</v>
      </c>
      <c r="BK212" t="str">
        <f>IF(Orçamento!CH218&gt;0,"Com valor","Sem valor")</f>
        <v>Sem valor</v>
      </c>
      <c r="BL212" t="str">
        <f>IF(Orçamento!CI218&gt;0,"Com valor","Sem valor")</f>
        <v>Sem valor</v>
      </c>
      <c r="BM212" t="str">
        <f>IF(Orçamento!CJ218&gt;0,"Com valor","Sem valor")</f>
        <v>Sem valor</v>
      </c>
      <c r="BN212" t="str">
        <f>IF(Orçamento!CK218&gt;0,"Com valor","Sem valor")</f>
        <v>Sem valor</v>
      </c>
      <c r="BO212" t="str">
        <f>IF(Orçamento!CL218&gt;0,"Com valor","Sem valor")</f>
        <v>Sem valor</v>
      </c>
      <c r="BP212" t="str">
        <f>IF(Orçamento!CM218&gt;0,"Com valor","Sem valor")</f>
        <v>Sem valor</v>
      </c>
      <c r="BR212" t="str">
        <f t="shared" si="88"/>
        <v>FALSOSem valor</v>
      </c>
      <c r="BS212" t="str">
        <f t="shared" si="89"/>
        <v>FALSOSem valor</v>
      </c>
      <c r="BT212" t="str">
        <f t="shared" si="90"/>
        <v>FALSOSem valor</v>
      </c>
      <c r="BU212" t="str">
        <f t="shared" si="91"/>
        <v>FALSOSem valor</v>
      </c>
      <c r="BV212" t="str">
        <f t="shared" si="92"/>
        <v>FALSOSem valor</v>
      </c>
      <c r="BW212" t="str">
        <f t="shared" si="93"/>
        <v>FALSOSem valor</v>
      </c>
      <c r="BX212" t="str">
        <f t="shared" si="94"/>
        <v>FALSOSem valor</v>
      </c>
      <c r="BY212" t="str">
        <f t="shared" si="95"/>
        <v>FALSOSem valor</v>
      </c>
      <c r="BZ212" t="str">
        <f t="shared" si="80"/>
        <v>FALSOSem valor</v>
      </c>
      <c r="CA212" t="str">
        <f t="shared" si="81"/>
        <v>FALSOSem valor</v>
      </c>
      <c r="CB212" t="str">
        <f t="shared" si="82"/>
        <v>FALSOSem valor</v>
      </c>
      <c r="CC212" t="str">
        <f t="shared" si="83"/>
        <v>FALSOSem valor</v>
      </c>
      <c r="CD212" t="str">
        <f t="shared" si="84"/>
        <v>FALSOSem valor</v>
      </c>
      <c r="CE212" t="str">
        <f t="shared" si="85"/>
        <v>FALSOSem valor</v>
      </c>
      <c r="CF212" t="str">
        <f t="shared" si="86"/>
        <v>FALSOSem valor</v>
      </c>
      <c r="CG212" t="str">
        <f t="shared" si="87"/>
        <v>FALSOSem valor</v>
      </c>
      <c r="CH212">
        <f t="shared" si="76"/>
        <v>0</v>
      </c>
      <c r="CJ212" t="str">
        <f t="shared" si="77"/>
        <v>Preenchimento está OK</v>
      </c>
      <c r="CK212" t="e">
        <f t="shared" si="78"/>
        <v>#N/A</v>
      </c>
      <c r="CL212" t="b">
        <f t="shared" si="96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79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IF(Orçamento!BY219&gt;0,"Com valor","Sem valor")</f>
        <v>Sem valor</v>
      </c>
      <c r="BC213" t="str">
        <f>IF(Orçamento!BZ219&gt;0,"Com valor","Sem valor")</f>
        <v>Sem valor</v>
      </c>
      <c r="BD213" t="str">
        <f>IF(Orçamento!CA219&gt;0,"Com valor","Sem valor")</f>
        <v>Sem valor</v>
      </c>
      <c r="BE213" t="str">
        <f>IF(Orçamento!CB219&gt;0,"Com valor","Sem valor")</f>
        <v>Sem valor</v>
      </c>
      <c r="BF213" t="str">
        <f>IF(Orçamento!CC219&gt;0,"Com valor","Sem valor")</f>
        <v>Sem valor</v>
      </c>
      <c r="BG213" t="str">
        <f>IF(Orçamento!CD219&gt;0,"Com valor","Sem valor")</f>
        <v>Sem valor</v>
      </c>
      <c r="BH213" t="str">
        <f>IF(Orçamento!CE219&gt;0,"Com valor","Sem valor")</f>
        <v>Sem valor</v>
      </c>
      <c r="BI213" t="str">
        <f>IF(Orçamento!AI217&gt;0,"Com valor","Sem valor")</f>
        <v>Sem valor</v>
      </c>
      <c r="BJ213" t="str">
        <f>IF(Orçamento!CG219&gt;0,"Com valor","Sem valor")</f>
        <v>Sem valor</v>
      </c>
      <c r="BK213" t="str">
        <f>IF(Orçamento!CH219&gt;0,"Com valor","Sem valor")</f>
        <v>Sem valor</v>
      </c>
      <c r="BL213" t="str">
        <f>IF(Orçamento!CI219&gt;0,"Com valor","Sem valor")</f>
        <v>Sem valor</v>
      </c>
      <c r="BM213" t="str">
        <f>IF(Orçamento!CJ219&gt;0,"Com valor","Sem valor")</f>
        <v>Sem valor</v>
      </c>
      <c r="BN213" t="str">
        <f>IF(Orçamento!CK219&gt;0,"Com valor","Sem valor")</f>
        <v>Sem valor</v>
      </c>
      <c r="BO213" t="str">
        <f>IF(Orçamento!CL219&gt;0,"Com valor","Sem valor")</f>
        <v>Sem valor</v>
      </c>
      <c r="BP213" t="str">
        <f>IF(Orçamento!CM219&gt;0,"Com valor","Sem valor")</f>
        <v>Sem valor</v>
      </c>
      <c r="BR213" t="str">
        <f t="shared" si="88"/>
        <v>FALSOSem valor</v>
      </c>
      <c r="BS213" t="str">
        <f t="shared" si="89"/>
        <v>FALSOSem valor</v>
      </c>
      <c r="BT213" t="str">
        <f t="shared" si="90"/>
        <v>FALSOSem valor</v>
      </c>
      <c r="BU213" t="str">
        <f t="shared" si="91"/>
        <v>FALSOSem valor</v>
      </c>
      <c r="BV213" t="str">
        <f t="shared" si="92"/>
        <v>FALSOSem valor</v>
      </c>
      <c r="BW213" t="str">
        <f t="shared" si="93"/>
        <v>FALSOSem valor</v>
      </c>
      <c r="BX213" t="str">
        <f t="shared" si="94"/>
        <v>FALSOSem valor</v>
      </c>
      <c r="BY213" t="str">
        <f t="shared" si="95"/>
        <v>FALSOSem valor</v>
      </c>
      <c r="BZ213" t="str">
        <f t="shared" si="80"/>
        <v>FALSOSem valor</v>
      </c>
      <c r="CA213" t="str">
        <f t="shared" si="81"/>
        <v>FALSOSem valor</v>
      </c>
      <c r="CB213" t="str">
        <f t="shared" si="82"/>
        <v>FALSOSem valor</v>
      </c>
      <c r="CC213" t="str">
        <f t="shared" si="83"/>
        <v>FALSOSem valor</v>
      </c>
      <c r="CD213" t="str">
        <f t="shared" si="84"/>
        <v>FALSOSem valor</v>
      </c>
      <c r="CE213" t="str">
        <f t="shared" si="85"/>
        <v>FALSOSem valor</v>
      </c>
      <c r="CF213" t="str">
        <f t="shared" si="86"/>
        <v>FALSOSem valor</v>
      </c>
      <c r="CG213" t="str">
        <f t="shared" si="87"/>
        <v>FALSOSem valor</v>
      </c>
      <c r="CH213">
        <f t="shared" si="76"/>
        <v>0</v>
      </c>
      <c r="CJ213" t="str">
        <f t="shared" si="77"/>
        <v>Preenchimento está OK</v>
      </c>
      <c r="CK213" t="e">
        <f t="shared" si="78"/>
        <v>#N/A</v>
      </c>
      <c r="CL213" t="b">
        <f t="shared" si="96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79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IF(Orçamento!BY220&gt;0,"Com valor","Sem valor")</f>
        <v>Sem valor</v>
      </c>
      <c r="BC214" t="str">
        <f>IF(Orçamento!BZ220&gt;0,"Com valor","Sem valor")</f>
        <v>Sem valor</v>
      </c>
      <c r="BD214" t="str">
        <f>IF(Orçamento!CA220&gt;0,"Com valor","Sem valor")</f>
        <v>Sem valor</v>
      </c>
      <c r="BE214" t="str">
        <f>IF(Orçamento!CB220&gt;0,"Com valor","Sem valor")</f>
        <v>Sem valor</v>
      </c>
      <c r="BF214" t="str">
        <f>IF(Orçamento!CC220&gt;0,"Com valor","Sem valor")</f>
        <v>Sem valor</v>
      </c>
      <c r="BG214" t="str">
        <f>IF(Orçamento!CD220&gt;0,"Com valor","Sem valor")</f>
        <v>Sem valor</v>
      </c>
      <c r="BH214" t="str">
        <f>IF(Orçamento!CE220&gt;0,"Com valor","Sem valor")</f>
        <v>Sem valor</v>
      </c>
      <c r="BI214" t="str">
        <f>IF(Orçamento!AI218&gt;0,"Com valor","Sem valor")</f>
        <v>Sem valor</v>
      </c>
      <c r="BJ214" t="str">
        <f>IF(Orçamento!CG220&gt;0,"Com valor","Sem valor")</f>
        <v>Sem valor</v>
      </c>
      <c r="BK214" t="str">
        <f>IF(Orçamento!CH220&gt;0,"Com valor","Sem valor")</f>
        <v>Sem valor</v>
      </c>
      <c r="BL214" t="str">
        <f>IF(Orçamento!CI220&gt;0,"Com valor","Sem valor")</f>
        <v>Sem valor</v>
      </c>
      <c r="BM214" t="str">
        <f>IF(Orçamento!CJ220&gt;0,"Com valor","Sem valor")</f>
        <v>Sem valor</v>
      </c>
      <c r="BN214" t="str">
        <f>IF(Orçamento!CK220&gt;0,"Com valor","Sem valor")</f>
        <v>Sem valor</v>
      </c>
      <c r="BO214" t="str">
        <f>IF(Orçamento!CL220&gt;0,"Com valor","Sem valor")</f>
        <v>Sem valor</v>
      </c>
      <c r="BP214" t="str">
        <f>IF(Orçamento!CM220&gt;0,"Com valor","Sem valor")</f>
        <v>Sem valor</v>
      </c>
      <c r="BR214" t="str">
        <f t="shared" si="88"/>
        <v>FALSOSem valor</v>
      </c>
      <c r="BS214" t="str">
        <f t="shared" si="89"/>
        <v>FALSOSem valor</v>
      </c>
      <c r="BT214" t="str">
        <f t="shared" si="90"/>
        <v>FALSOSem valor</v>
      </c>
      <c r="BU214" t="str">
        <f t="shared" si="91"/>
        <v>FALSOSem valor</v>
      </c>
      <c r="BV214" t="str">
        <f t="shared" si="92"/>
        <v>FALSOSem valor</v>
      </c>
      <c r="BW214" t="str">
        <f t="shared" si="93"/>
        <v>FALSOSem valor</v>
      </c>
      <c r="BX214" t="str">
        <f t="shared" si="94"/>
        <v>FALSOSem valor</v>
      </c>
      <c r="BY214" t="str">
        <f t="shared" si="95"/>
        <v>FALSOSem valor</v>
      </c>
      <c r="BZ214" t="str">
        <f t="shared" si="80"/>
        <v>FALSOSem valor</v>
      </c>
      <c r="CA214" t="str">
        <f t="shared" si="81"/>
        <v>FALSOSem valor</v>
      </c>
      <c r="CB214" t="str">
        <f t="shared" si="82"/>
        <v>FALSOSem valor</v>
      </c>
      <c r="CC214" t="str">
        <f t="shared" si="83"/>
        <v>FALSOSem valor</v>
      </c>
      <c r="CD214" t="str">
        <f t="shared" si="84"/>
        <v>FALSOSem valor</v>
      </c>
      <c r="CE214" t="str">
        <f t="shared" si="85"/>
        <v>FALSOSem valor</v>
      </c>
      <c r="CF214" t="str">
        <f t="shared" si="86"/>
        <v>FALSOSem valor</v>
      </c>
      <c r="CG214" t="str">
        <f t="shared" si="87"/>
        <v>FALSOSem valor</v>
      </c>
      <c r="CH214">
        <f t="shared" ref="CH214:CH250" si="97">COUNTIF(BZ214:CG214,"FALSOCOM VALOR")</f>
        <v>0</v>
      </c>
      <c r="CJ214" t="str">
        <f t="shared" si="77"/>
        <v>Preenchimento está OK</v>
      </c>
      <c r="CK214" t="e">
        <f t="shared" si="78"/>
        <v>#N/A</v>
      </c>
      <c r="CL214" t="b">
        <f t="shared" si="96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79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IF(Orçamento!BY221&gt;0,"Com valor","Sem valor")</f>
        <v>Sem valor</v>
      </c>
      <c r="BC215" t="str">
        <f>IF(Orçamento!BZ221&gt;0,"Com valor","Sem valor")</f>
        <v>Sem valor</v>
      </c>
      <c r="BD215" t="str">
        <f>IF(Orçamento!CA221&gt;0,"Com valor","Sem valor")</f>
        <v>Sem valor</v>
      </c>
      <c r="BE215" t="str">
        <f>IF(Orçamento!CB221&gt;0,"Com valor","Sem valor")</f>
        <v>Sem valor</v>
      </c>
      <c r="BF215" t="str">
        <f>IF(Orçamento!CC221&gt;0,"Com valor","Sem valor")</f>
        <v>Sem valor</v>
      </c>
      <c r="BG215" t="str">
        <f>IF(Orçamento!CD221&gt;0,"Com valor","Sem valor")</f>
        <v>Sem valor</v>
      </c>
      <c r="BH215" t="str">
        <f>IF(Orçamento!CE221&gt;0,"Com valor","Sem valor")</f>
        <v>Sem valor</v>
      </c>
      <c r="BI215" t="str">
        <f>IF(Orçamento!AI219&gt;0,"Com valor","Sem valor")</f>
        <v>Sem valor</v>
      </c>
      <c r="BJ215" t="str">
        <f>IF(Orçamento!CG221&gt;0,"Com valor","Sem valor")</f>
        <v>Sem valor</v>
      </c>
      <c r="BK215" t="str">
        <f>IF(Orçamento!CH221&gt;0,"Com valor","Sem valor")</f>
        <v>Sem valor</v>
      </c>
      <c r="BL215" t="str">
        <f>IF(Orçamento!CI221&gt;0,"Com valor","Sem valor")</f>
        <v>Sem valor</v>
      </c>
      <c r="BM215" t="str">
        <f>IF(Orçamento!CJ221&gt;0,"Com valor","Sem valor")</f>
        <v>Sem valor</v>
      </c>
      <c r="BN215" t="str">
        <f>IF(Orçamento!CK221&gt;0,"Com valor","Sem valor")</f>
        <v>Sem valor</v>
      </c>
      <c r="BO215" t="str">
        <f>IF(Orçamento!CL221&gt;0,"Com valor","Sem valor")</f>
        <v>Sem valor</v>
      </c>
      <c r="BP215" t="str">
        <f>IF(Orçamento!CM221&gt;0,"Com valor","Sem valor")</f>
        <v>Sem valor</v>
      </c>
      <c r="BR215" t="str">
        <f t="shared" si="88"/>
        <v>FALSOSem valor</v>
      </c>
      <c r="BS215" t="str">
        <f t="shared" si="89"/>
        <v>FALSOSem valor</v>
      </c>
      <c r="BT215" t="str">
        <f t="shared" si="90"/>
        <v>FALSOSem valor</v>
      </c>
      <c r="BU215" t="str">
        <f t="shared" si="91"/>
        <v>FALSOSem valor</v>
      </c>
      <c r="BV215" t="str">
        <f t="shared" si="92"/>
        <v>FALSOSem valor</v>
      </c>
      <c r="BW215" t="str">
        <f t="shared" si="93"/>
        <v>FALSOSem valor</v>
      </c>
      <c r="BX215" t="str">
        <f t="shared" si="94"/>
        <v>FALSOSem valor</v>
      </c>
      <c r="BY215" t="str">
        <f t="shared" si="95"/>
        <v>FALSOSem valor</v>
      </c>
      <c r="BZ215" t="str">
        <f t="shared" si="80"/>
        <v>FALSOSem valor</v>
      </c>
      <c r="CA215" t="str">
        <f t="shared" si="81"/>
        <v>FALSOSem valor</v>
      </c>
      <c r="CB215" t="str">
        <f t="shared" si="82"/>
        <v>FALSOSem valor</v>
      </c>
      <c r="CC215" t="str">
        <f t="shared" si="83"/>
        <v>FALSOSem valor</v>
      </c>
      <c r="CD215" t="str">
        <f t="shared" si="84"/>
        <v>FALSOSem valor</v>
      </c>
      <c r="CE215" t="str">
        <f t="shared" si="85"/>
        <v>FALSOSem valor</v>
      </c>
      <c r="CF215" t="str">
        <f t="shared" si="86"/>
        <v>FALSOSem valor</v>
      </c>
      <c r="CG215" t="str">
        <f t="shared" si="87"/>
        <v>FALSOSem valor</v>
      </c>
      <c r="CH215">
        <f t="shared" si="97"/>
        <v>0</v>
      </c>
      <c r="CJ215" t="str">
        <f t="shared" si="77"/>
        <v>Preenchimento está OK</v>
      </c>
      <c r="CK215" t="e">
        <f t="shared" si="78"/>
        <v>#N/A</v>
      </c>
      <c r="CL215" t="b">
        <f t="shared" si="96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79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IF(Orçamento!BY222&gt;0,"Com valor","Sem valor")</f>
        <v>Sem valor</v>
      </c>
      <c r="BC216" t="str">
        <f>IF(Orçamento!BZ222&gt;0,"Com valor","Sem valor")</f>
        <v>Sem valor</v>
      </c>
      <c r="BD216" t="str">
        <f>IF(Orçamento!CA222&gt;0,"Com valor","Sem valor")</f>
        <v>Sem valor</v>
      </c>
      <c r="BE216" t="str">
        <f>IF(Orçamento!CB222&gt;0,"Com valor","Sem valor")</f>
        <v>Sem valor</v>
      </c>
      <c r="BF216" t="str">
        <f>IF(Orçamento!CC222&gt;0,"Com valor","Sem valor")</f>
        <v>Sem valor</v>
      </c>
      <c r="BG216" t="str">
        <f>IF(Orçamento!CD222&gt;0,"Com valor","Sem valor")</f>
        <v>Sem valor</v>
      </c>
      <c r="BH216" t="str">
        <f>IF(Orçamento!CE222&gt;0,"Com valor","Sem valor")</f>
        <v>Sem valor</v>
      </c>
      <c r="BI216" t="str">
        <f>IF(Orçamento!AI220&gt;0,"Com valor","Sem valor")</f>
        <v>Sem valor</v>
      </c>
      <c r="BJ216" t="str">
        <f>IF(Orçamento!CG222&gt;0,"Com valor","Sem valor")</f>
        <v>Sem valor</v>
      </c>
      <c r="BK216" t="str">
        <f>IF(Orçamento!CH222&gt;0,"Com valor","Sem valor")</f>
        <v>Sem valor</v>
      </c>
      <c r="BL216" t="str">
        <f>IF(Orçamento!CI222&gt;0,"Com valor","Sem valor")</f>
        <v>Sem valor</v>
      </c>
      <c r="BM216" t="str">
        <f>IF(Orçamento!CJ222&gt;0,"Com valor","Sem valor")</f>
        <v>Sem valor</v>
      </c>
      <c r="BN216" t="str">
        <f>IF(Orçamento!CK222&gt;0,"Com valor","Sem valor")</f>
        <v>Sem valor</v>
      </c>
      <c r="BO216" t="str">
        <f>IF(Orçamento!CL222&gt;0,"Com valor","Sem valor")</f>
        <v>Sem valor</v>
      </c>
      <c r="BP216" t="str">
        <f>IF(Orçamento!CM222&gt;0,"Com valor","Sem valor")</f>
        <v>Sem valor</v>
      </c>
      <c r="BR216" t="str">
        <f t="shared" si="88"/>
        <v>FALSOSem valor</v>
      </c>
      <c r="BS216" t="str">
        <f t="shared" si="89"/>
        <v>FALSOSem valor</v>
      </c>
      <c r="BT216" t="str">
        <f t="shared" si="90"/>
        <v>FALSOSem valor</v>
      </c>
      <c r="BU216" t="str">
        <f t="shared" si="91"/>
        <v>FALSOSem valor</v>
      </c>
      <c r="BV216" t="str">
        <f t="shared" si="92"/>
        <v>FALSOSem valor</v>
      </c>
      <c r="BW216" t="str">
        <f t="shared" si="93"/>
        <v>FALSOSem valor</v>
      </c>
      <c r="BX216" t="str">
        <f t="shared" si="94"/>
        <v>FALSOSem valor</v>
      </c>
      <c r="BY216" t="str">
        <f t="shared" si="95"/>
        <v>FALSOSem valor</v>
      </c>
      <c r="BZ216" t="str">
        <f t="shared" si="80"/>
        <v>FALSOSem valor</v>
      </c>
      <c r="CA216" t="str">
        <f t="shared" si="81"/>
        <v>FALSOSem valor</v>
      </c>
      <c r="CB216" t="str">
        <f t="shared" si="82"/>
        <v>FALSOSem valor</v>
      </c>
      <c r="CC216" t="str">
        <f t="shared" si="83"/>
        <v>FALSOSem valor</v>
      </c>
      <c r="CD216" t="str">
        <f t="shared" si="84"/>
        <v>FALSOSem valor</v>
      </c>
      <c r="CE216" t="str">
        <f t="shared" si="85"/>
        <v>FALSOSem valor</v>
      </c>
      <c r="CF216" t="str">
        <f t="shared" si="86"/>
        <v>FALSOSem valor</v>
      </c>
      <c r="CG216" t="str">
        <f t="shared" si="87"/>
        <v>FALSOSem valor</v>
      </c>
      <c r="CH216">
        <f t="shared" si="97"/>
        <v>0</v>
      </c>
      <c r="CJ216" t="str">
        <f t="shared" si="77"/>
        <v>Preenchimento está OK</v>
      </c>
      <c r="CK216" t="e">
        <f t="shared" si="78"/>
        <v>#N/A</v>
      </c>
      <c r="CL216" t="b">
        <f t="shared" si="96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79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IF(Orçamento!BY223&gt;0,"Com valor","Sem valor")</f>
        <v>Sem valor</v>
      </c>
      <c r="BC217" t="str">
        <f>IF(Orçamento!BZ223&gt;0,"Com valor","Sem valor")</f>
        <v>Sem valor</v>
      </c>
      <c r="BD217" t="str">
        <f>IF(Orçamento!CA223&gt;0,"Com valor","Sem valor")</f>
        <v>Sem valor</v>
      </c>
      <c r="BE217" t="str">
        <f>IF(Orçamento!CB223&gt;0,"Com valor","Sem valor")</f>
        <v>Sem valor</v>
      </c>
      <c r="BF217" t="str">
        <f>IF(Orçamento!CC223&gt;0,"Com valor","Sem valor")</f>
        <v>Sem valor</v>
      </c>
      <c r="BG217" t="str">
        <f>IF(Orçamento!CD223&gt;0,"Com valor","Sem valor")</f>
        <v>Sem valor</v>
      </c>
      <c r="BH217" t="str">
        <f>IF(Orçamento!CE223&gt;0,"Com valor","Sem valor")</f>
        <v>Sem valor</v>
      </c>
      <c r="BI217" t="str">
        <f>IF(Orçamento!AI221&gt;0,"Com valor","Sem valor")</f>
        <v>Sem valor</v>
      </c>
      <c r="BJ217" t="str">
        <f>IF(Orçamento!CG223&gt;0,"Com valor","Sem valor")</f>
        <v>Sem valor</v>
      </c>
      <c r="BK217" t="str">
        <f>IF(Orçamento!CH223&gt;0,"Com valor","Sem valor")</f>
        <v>Sem valor</v>
      </c>
      <c r="BL217" t="str">
        <f>IF(Orçamento!CI223&gt;0,"Com valor","Sem valor")</f>
        <v>Sem valor</v>
      </c>
      <c r="BM217" t="str">
        <f>IF(Orçamento!CJ223&gt;0,"Com valor","Sem valor")</f>
        <v>Sem valor</v>
      </c>
      <c r="BN217" t="str">
        <f>IF(Orçamento!CK223&gt;0,"Com valor","Sem valor")</f>
        <v>Sem valor</v>
      </c>
      <c r="BO217" t="str">
        <f>IF(Orçamento!CL223&gt;0,"Com valor","Sem valor")</f>
        <v>Sem valor</v>
      </c>
      <c r="BP217" t="str">
        <f>IF(Orçamento!CM223&gt;0,"Com valor","Sem valor")</f>
        <v>Sem valor</v>
      </c>
      <c r="BR217" t="str">
        <f t="shared" si="88"/>
        <v>FALSOSem valor</v>
      </c>
      <c r="BS217" t="str">
        <f t="shared" si="89"/>
        <v>FALSOSem valor</v>
      </c>
      <c r="BT217" t="str">
        <f t="shared" si="90"/>
        <v>FALSOSem valor</v>
      </c>
      <c r="BU217" t="str">
        <f t="shared" si="91"/>
        <v>FALSOSem valor</v>
      </c>
      <c r="BV217" t="str">
        <f t="shared" si="92"/>
        <v>FALSOSem valor</v>
      </c>
      <c r="BW217" t="str">
        <f t="shared" si="93"/>
        <v>FALSOSem valor</v>
      </c>
      <c r="BX217" t="str">
        <f t="shared" si="94"/>
        <v>FALSOSem valor</v>
      </c>
      <c r="BY217" t="str">
        <f t="shared" si="95"/>
        <v>FALSOSem valor</v>
      </c>
      <c r="BZ217" t="str">
        <f t="shared" si="80"/>
        <v>FALSOSem valor</v>
      </c>
      <c r="CA217" t="str">
        <f t="shared" si="81"/>
        <v>FALSOSem valor</v>
      </c>
      <c r="CB217" t="str">
        <f t="shared" si="82"/>
        <v>FALSOSem valor</v>
      </c>
      <c r="CC217" t="str">
        <f t="shared" si="83"/>
        <v>FALSOSem valor</v>
      </c>
      <c r="CD217" t="str">
        <f t="shared" si="84"/>
        <v>FALSOSem valor</v>
      </c>
      <c r="CE217" t="str">
        <f t="shared" si="85"/>
        <v>FALSOSem valor</v>
      </c>
      <c r="CF217" t="str">
        <f t="shared" si="86"/>
        <v>FALSOSem valor</v>
      </c>
      <c r="CG217" t="str">
        <f t="shared" si="87"/>
        <v>FALSOSem valor</v>
      </c>
      <c r="CH217">
        <f t="shared" si="97"/>
        <v>0</v>
      </c>
      <c r="CJ217" t="str">
        <f t="shared" ref="CJ217:CJ250" si="98">IF(CL217=TRUE,"Preenchimento está OK","Limpe o conteúdo digitado na célula cinza")</f>
        <v>Preenchimento está OK</v>
      </c>
      <c r="CK217" t="e">
        <f t="shared" ref="CK217:CK250" si="99">MATCH("FALSOCom valor",BZ211:CG211,0)</f>
        <v>#N/A</v>
      </c>
      <c r="CL217" t="b">
        <f t="shared" si="96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79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IF(Orçamento!BY224&gt;0,"Com valor","Sem valor")</f>
        <v>Sem valor</v>
      </c>
      <c r="BC218" t="str">
        <f>IF(Orçamento!BZ224&gt;0,"Com valor","Sem valor")</f>
        <v>Sem valor</v>
      </c>
      <c r="BD218" t="str">
        <f>IF(Orçamento!CA224&gt;0,"Com valor","Sem valor")</f>
        <v>Sem valor</v>
      </c>
      <c r="BE218" t="str">
        <f>IF(Orçamento!CB224&gt;0,"Com valor","Sem valor")</f>
        <v>Sem valor</v>
      </c>
      <c r="BF218" t="str">
        <f>IF(Orçamento!CC224&gt;0,"Com valor","Sem valor")</f>
        <v>Sem valor</v>
      </c>
      <c r="BG218" t="str">
        <f>IF(Orçamento!CD224&gt;0,"Com valor","Sem valor")</f>
        <v>Sem valor</v>
      </c>
      <c r="BH218" t="str">
        <f>IF(Orçamento!CE224&gt;0,"Com valor","Sem valor")</f>
        <v>Sem valor</v>
      </c>
      <c r="BI218" t="str">
        <f>IF(Orçamento!AI222&gt;0,"Com valor","Sem valor")</f>
        <v>Sem valor</v>
      </c>
      <c r="BJ218" t="str">
        <f>IF(Orçamento!CG224&gt;0,"Com valor","Sem valor")</f>
        <v>Sem valor</v>
      </c>
      <c r="BK218" t="str">
        <f>IF(Orçamento!CH224&gt;0,"Com valor","Sem valor")</f>
        <v>Sem valor</v>
      </c>
      <c r="BL218" t="str">
        <f>IF(Orçamento!CI224&gt;0,"Com valor","Sem valor")</f>
        <v>Sem valor</v>
      </c>
      <c r="BM218" t="str">
        <f>IF(Orçamento!CJ224&gt;0,"Com valor","Sem valor")</f>
        <v>Sem valor</v>
      </c>
      <c r="BN218" t="str">
        <f>IF(Orçamento!CK224&gt;0,"Com valor","Sem valor")</f>
        <v>Sem valor</v>
      </c>
      <c r="BO218" t="str">
        <f>IF(Orçamento!CL224&gt;0,"Com valor","Sem valor")</f>
        <v>Sem valor</v>
      </c>
      <c r="BP218" t="str">
        <f>IF(Orçamento!CM224&gt;0,"Com valor","Sem valor")</f>
        <v>Sem valor</v>
      </c>
      <c r="BR218" t="str">
        <f t="shared" si="88"/>
        <v>FALSOSem valor</v>
      </c>
      <c r="BS218" t="str">
        <f t="shared" si="89"/>
        <v>FALSOSem valor</v>
      </c>
      <c r="BT218" t="str">
        <f t="shared" si="90"/>
        <v>FALSOSem valor</v>
      </c>
      <c r="BU218" t="str">
        <f t="shared" si="91"/>
        <v>FALSOSem valor</v>
      </c>
      <c r="BV218" t="str">
        <f t="shared" si="92"/>
        <v>FALSOSem valor</v>
      </c>
      <c r="BW218" t="str">
        <f t="shared" si="93"/>
        <v>FALSOSem valor</v>
      </c>
      <c r="BX218" t="str">
        <f t="shared" si="94"/>
        <v>FALSOSem valor</v>
      </c>
      <c r="BY218" t="str">
        <f t="shared" si="95"/>
        <v>FALSOSem valor</v>
      </c>
      <c r="BZ218" t="str">
        <f t="shared" si="80"/>
        <v>FALSOSem valor</v>
      </c>
      <c r="CA218" t="str">
        <f t="shared" si="81"/>
        <v>FALSOSem valor</v>
      </c>
      <c r="CB218" t="str">
        <f t="shared" si="82"/>
        <v>FALSOSem valor</v>
      </c>
      <c r="CC218" t="str">
        <f t="shared" si="83"/>
        <v>FALSOSem valor</v>
      </c>
      <c r="CD218" t="str">
        <f t="shared" si="84"/>
        <v>FALSOSem valor</v>
      </c>
      <c r="CE218" t="str">
        <f t="shared" si="85"/>
        <v>FALSOSem valor</v>
      </c>
      <c r="CF218" t="str">
        <f t="shared" si="86"/>
        <v>FALSOSem valor</v>
      </c>
      <c r="CG218" t="str">
        <f t="shared" si="87"/>
        <v>FALSOSem valor</v>
      </c>
      <c r="CH218">
        <f t="shared" si="97"/>
        <v>0</v>
      </c>
      <c r="CJ218" t="str">
        <f t="shared" si="98"/>
        <v>Preenchimento está OK</v>
      </c>
      <c r="CK218" t="e">
        <f t="shared" si="99"/>
        <v>#N/A</v>
      </c>
      <c r="CL218" t="b">
        <f t="shared" si="96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79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IF(Orçamento!BY225&gt;0,"Com valor","Sem valor")</f>
        <v>Sem valor</v>
      </c>
      <c r="BC219" t="str">
        <f>IF(Orçamento!BZ225&gt;0,"Com valor","Sem valor")</f>
        <v>Sem valor</v>
      </c>
      <c r="BD219" t="str">
        <f>IF(Orçamento!CA225&gt;0,"Com valor","Sem valor")</f>
        <v>Sem valor</v>
      </c>
      <c r="BE219" t="str">
        <f>IF(Orçamento!CB225&gt;0,"Com valor","Sem valor")</f>
        <v>Sem valor</v>
      </c>
      <c r="BF219" t="str">
        <f>IF(Orçamento!CC225&gt;0,"Com valor","Sem valor")</f>
        <v>Sem valor</v>
      </c>
      <c r="BG219" t="str">
        <f>IF(Orçamento!CD225&gt;0,"Com valor","Sem valor")</f>
        <v>Sem valor</v>
      </c>
      <c r="BH219" t="str">
        <f>IF(Orçamento!CE225&gt;0,"Com valor","Sem valor")</f>
        <v>Sem valor</v>
      </c>
      <c r="BI219" t="str">
        <f>IF(Orçamento!AI223&gt;0,"Com valor","Sem valor")</f>
        <v>Sem valor</v>
      </c>
      <c r="BJ219" t="str">
        <f>IF(Orçamento!CG225&gt;0,"Com valor","Sem valor")</f>
        <v>Sem valor</v>
      </c>
      <c r="BK219" t="str">
        <f>IF(Orçamento!CH225&gt;0,"Com valor","Sem valor")</f>
        <v>Sem valor</v>
      </c>
      <c r="BL219" t="str">
        <f>IF(Orçamento!CI225&gt;0,"Com valor","Sem valor")</f>
        <v>Sem valor</v>
      </c>
      <c r="BM219" t="str">
        <f>IF(Orçamento!CJ225&gt;0,"Com valor","Sem valor")</f>
        <v>Sem valor</v>
      </c>
      <c r="BN219" t="str">
        <f>IF(Orçamento!CK225&gt;0,"Com valor","Sem valor")</f>
        <v>Sem valor</v>
      </c>
      <c r="BO219" t="str">
        <f>IF(Orçamento!CL225&gt;0,"Com valor","Sem valor")</f>
        <v>Sem valor</v>
      </c>
      <c r="BP219" t="str">
        <f>IF(Orçamento!CM225&gt;0,"Com valor","Sem valor")</f>
        <v>Sem valor</v>
      </c>
      <c r="BR219" t="str">
        <f t="shared" si="88"/>
        <v>FALSOSem valor</v>
      </c>
      <c r="BS219" t="str">
        <f t="shared" si="89"/>
        <v>FALSOSem valor</v>
      </c>
      <c r="BT219" t="str">
        <f t="shared" si="90"/>
        <v>FALSOSem valor</v>
      </c>
      <c r="BU219" t="str">
        <f t="shared" si="91"/>
        <v>FALSOSem valor</v>
      </c>
      <c r="BV219" t="str">
        <f t="shared" si="92"/>
        <v>FALSOSem valor</v>
      </c>
      <c r="BW219" t="str">
        <f t="shared" si="93"/>
        <v>FALSOSem valor</v>
      </c>
      <c r="BX219" t="str">
        <f t="shared" si="94"/>
        <v>FALSOSem valor</v>
      </c>
      <c r="BY219" t="str">
        <f t="shared" si="95"/>
        <v>FALSOSem valor</v>
      </c>
      <c r="BZ219" t="str">
        <f t="shared" si="80"/>
        <v>FALSOSem valor</v>
      </c>
      <c r="CA219" t="str">
        <f t="shared" si="81"/>
        <v>FALSOSem valor</v>
      </c>
      <c r="CB219" t="str">
        <f t="shared" si="82"/>
        <v>FALSOSem valor</v>
      </c>
      <c r="CC219" t="str">
        <f t="shared" si="83"/>
        <v>FALSOSem valor</v>
      </c>
      <c r="CD219" t="str">
        <f t="shared" si="84"/>
        <v>FALSOSem valor</v>
      </c>
      <c r="CE219" t="str">
        <f t="shared" si="85"/>
        <v>FALSOSem valor</v>
      </c>
      <c r="CF219" t="str">
        <f t="shared" si="86"/>
        <v>FALSOSem valor</v>
      </c>
      <c r="CG219" t="str">
        <f t="shared" si="87"/>
        <v>FALSOSem valor</v>
      </c>
      <c r="CH219">
        <f t="shared" si="97"/>
        <v>0</v>
      </c>
      <c r="CJ219" t="str">
        <f t="shared" si="98"/>
        <v>Preenchimento está OK</v>
      </c>
      <c r="CK219" t="e">
        <f t="shared" si="99"/>
        <v>#N/A</v>
      </c>
      <c r="CL219" t="b">
        <f t="shared" si="96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79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IF(Orçamento!BY226&gt;0,"Com valor","Sem valor")</f>
        <v>Sem valor</v>
      </c>
      <c r="BC220" t="str">
        <f>IF(Orçamento!BZ226&gt;0,"Com valor","Sem valor")</f>
        <v>Sem valor</v>
      </c>
      <c r="BD220" t="str">
        <f>IF(Orçamento!CA226&gt;0,"Com valor","Sem valor")</f>
        <v>Sem valor</v>
      </c>
      <c r="BE220" t="str">
        <f>IF(Orçamento!CB226&gt;0,"Com valor","Sem valor")</f>
        <v>Sem valor</v>
      </c>
      <c r="BF220" t="str">
        <f>IF(Orçamento!CC226&gt;0,"Com valor","Sem valor")</f>
        <v>Sem valor</v>
      </c>
      <c r="BG220" t="str">
        <f>IF(Orçamento!CD226&gt;0,"Com valor","Sem valor")</f>
        <v>Sem valor</v>
      </c>
      <c r="BH220" t="str">
        <f>IF(Orçamento!CE226&gt;0,"Com valor","Sem valor")</f>
        <v>Sem valor</v>
      </c>
      <c r="BI220" t="str">
        <f>IF(Orçamento!AI224&gt;0,"Com valor","Sem valor")</f>
        <v>Sem valor</v>
      </c>
      <c r="BJ220" t="str">
        <f>IF(Orçamento!CG226&gt;0,"Com valor","Sem valor")</f>
        <v>Sem valor</v>
      </c>
      <c r="BK220" t="str">
        <f>IF(Orçamento!CH226&gt;0,"Com valor","Sem valor")</f>
        <v>Sem valor</v>
      </c>
      <c r="BL220" t="str">
        <f>IF(Orçamento!CI226&gt;0,"Com valor","Sem valor")</f>
        <v>Sem valor</v>
      </c>
      <c r="BM220" t="str">
        <f>IF(Orçamento!CJ226&gt;0,"Com valor","Sem valor")</f>
        <v>Sem valor</v>
      </c>
      <c r="BN220" t="str">
        <f>IF(Orçamento!CK226&gt;0,"Com valor","Sem valor")</f>
        <v>Sem valor</v>
      </c>
      <c r="BO220" t="str">
        <f>IF(Orçamento!CL226&gt;0,"Com valor","Sem valor")</f>
        <v>Sem valor</v>
      </c>
      <c r="BP220" t="str">
        <f>IF(Orçamento!CM226&gt;0,"Com valor","Sem valor")</f>
        <v>Sem valor</v>
      </c>
      <c r="BR220" t="str">
        <f t="shared" si="88"/>
        <v>FALSOSem valor</v>
      </c>
      <c r="BS220" t="str">
        <f t="shared" si="89"/>
        <v>FALSOSem valor</v>
      </c>
      <c r="BT220" t="str">
        <f t="shared" si="90"/>
        <v>FALSOSem valor</v>
      </c>
      <c r="BU220" t="str">
        <f t="shared" si="91"/>
        <v>FALSOSem valor</v>
      </c>
      <c r="BV220" t="str">
        <f t="shared" si="92"/>
        <v>FALSOSem valor</v>
      </c>
      <c r="BW220" t="str">
        <f t="shared" si="93"/>
        <v>FALSOSem valor</v>
      </c>
      <c r="BX220" t="str">
        <f t="shared" si="94"/>
        <v>FALSOSem valor</v>
      </c>
      <c r="BY220" t="str">
        <f t="shared" si="95"/>
        <v>FALSOSem valor</v>
      </c>
      <c r="BZ220" t="str">
        <f t="shared" si="80"/>
        <v>FALSOSem valor</v>
      </c>
      <c r="CA220" t="str">
        <f t="shared" si="81"/>
        <v>FALSOSem valor</v>
      </c>
      <c r="CB220" t="str">
        <f t="shared" si="82"/>
        <v>FALSOSem valor</v>
      </c>
      <c r="CC220" t="str">
        <f t="shared" si="83"/>
        <v>FALSOSem valor</v>
      </c>
      <c r="CD220" t="str">
        <f t="shared" si="84"/>
        <v>FALSOSem valor</v>
      </c>
      <c r="CE220" t="str">
        <f t="shared" si="85"/>
        <v>FALSOSem valor</v>
      </c>
      <c r="CF220" t="str">
        <f t="shared" si="86"/>
        <v>FALSOSem valor</v>
      </c>
      <c r="CG220" t="str">
        <f t="shared" si="87"/>
        <v>FALSOSem valor</v>
      </c>
      <c r="CH220">
        <f t="shared" si="97"/>
        <v>0</v>
      </c>
      <c r="CJ220" t="str">
        <f t="shared" si="98"/>
        <v>Preenchimento está OK</v>
      </c>
      <c r="CK220" t="e">
        <f t="shared" si="99"/>
        <v>#N/A</v>
      </c>
      <c r="CL220" t="b">
        <f t="shared" si="96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79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IF(Orçamento!BY227&gt;0,"Com valor","Sem valor")</f>
        <v>Sem valor</v>
      </c>
      <c r="BC221" t="str">
        <f>IF(Orçamento!BZ227&gt;0,"Com valor","Sem valor")</f>
        <v>Sem valor</v>
      </c>
      <c r="BD221" t="str">
        <f>IF(Orçamento!CA227&gt;0,"Com valor","Sem valor")</f>
        <v>Sem valor</v>
      </c>
      <c r="BE221" t="str">
        <f>IF(Orçamento!CB227&gt;0,"Com valor","Sem valor")</f>
        <v>Sem valor</v>
      </c>
      <c r="BF221" t="str">
        <f>IF(Orçamento!CC227&gt;0,"Com valor","Sem valor")</f>
        <v>Sem valor</v>
      </c>
      <c r="BG221" t="str">
        <f>IF(Orçamento!CD227&gt;0,"Com valor","Sem valor")</f>
        <v>Sem valor</v>
      </c>
      <c r="BH221" t="str">
        <f>IF(Orçamento!CE227&gt;0,"Com valor","Sem valor")</f>
        <v>Sem valor</v>
      </c>
      <c r="BI221" t="str">
        <f>IF(Orçamento!AI225&gt;0,"Com valor","Sem valor")</f>
        <v>Sem valor</v>
      </c>
      <c r="BJ221" t="str">
        <f>IF(Orçamento!CG227&gt;0,"Com valor","Sem valor")</f>
        <v>Sem valor</v>
      </c>
      <c r="BK221" t="str">
        <f>IF(Orçamento!CH227&gt;0,"Com valor","Sem valor")</f>
        <v>Sem valor</v>
      </c>
      <c r="BL221" t="str">
        <f>IF(Orçamento!CI227&gt;0,"Com valor","Sem valor")</f>
        <v>Sem valor</v>
      </c>
      <c r="BM221" t="str">
        <f>IF(Orçamento!CJ227&gt;0,"Com valor","Sem valor")</f>
        <v>Sem valor</v>
      </c>
      <c r="BN221" t="str">
        <f>IF(Orçamento!CK227&gt;0,"Com valor","Sem valor")</f>
        <v>Sem valor</v>
      </c>
      <c r="BO221" t="str">
        <f>IF(Orçamento!CL227&gt;0,"Com valor","Sem valor")</f>
        <v>Sem valor</v>
      </c>
      <c r="BP221" t="str">
        <f>IF(Orçamento!CM227&gt;0,"Com valor","Sem valor")</f>
        <v>Sem valor</v>
      </c>
      <c r="BR221" t="str">
        <f t="shared" si="88"/>
        <v>FALSOSem valor</v>
      </c>
      <c r="BS221" t="str">
        <f t="shared" si="89"/>
        <v>FALSOSem valor</v>
      </c>
      <c r="BT221" t="str">
        <f t="shared" si="90"/>
        <v>FALSOSem valor</v>
      </c>
      <c r="BU221" t="str">
        <f t="shared" si="91"/>
        <v>FALSOSem valor</v>
      </c>
      <c r="BV221" t="str">
        <f t="shared" si="92"/>
        <v>FALSOSem valor</v>
      </c>
      <c r="BW221" t="str">
        <f t="shared" si="93"/>
        <v>FALSOSem valor</v>
      </c>
      <c r="BX221" t="str">
        <f t="shared" si="94"/>
        <v>FALSOSem valor</v>
      </c>
      <c r="BY221" t="str">
        <f t="shared" si="95"/>
        <v>FALSOSem valor</v>
      </c>
      <c r="BZ221" t="str">
        <f t="shared" si="80"/>
        <v>FALSOSem valor</v>
      </c>
      <c r="CA221" t="str">
        <f t="shared" si="81"/>
        <v>FALSOSem valor</v>
      </c>
      <c r="CB221" t="str">
        <f t="shared" si="82"/>
        <v>FALSOSem valor</v>
      </c>
      <c r="CC221" t="str">
        <f t="shared" si="83"/>
        <v>FALSOSem valor</v>
      </c>
      <c r="CD221" t="str">
        <f t="shared" si="84"/>
        <v>FALSOSem valor</v>
      </c>
      <c r="CE221" t="str">
        <f t="shared" si="85"/>
        <v>FALSOSem valor</v>
      </c>
      <c r="CF221" t="str">
        <f t="shared" si="86"/>
        <v>FALSOSem valor</v>
      </c>
      <c r="CG221" t="str">
        <f t="shared" si="87"/>
        <v>FALSOSem valor</v>
      </c>
      <c r="CH221">
        <f t="shared" si="97"/>
        <v>0</v>
      </c>
      <c r="CJ221" t="str">
        <f t="shared" si="98"/>
        <v>Preenchimento está OK</v>
      </c>
      <c r="CK221" t="e">
        <f t="shared" si="99"/>
        <v>#N/A</v>
      </c>
      <c r="CL221" t="b">
        <f t="shared" si="96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79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IF(Orçamento!BY228&gt;0,"Com valor","Sem valor")</f>
        <v>Sem valor</v>
      </c>
      <c r="BC222" t="str">
        <f>IF(Orçamento!BZ228&gt;0,"Com valor","Sem valor")</f>
        <v>Sem valor</v>
      </c>
      <c r="BD222" t="str">
        <f>IF(Orçamento!CA228&gt;0,"Com valor","Sem valor")</f>
        <v>Sem valor</v>
      </c>
      <c r="BE222" t="str">
        <f>IF(Orçamento!CB228&gt;0,"Com valor","Sem valor")</f>
        <v>Sem valor</v>
      </c>
      <c r="BF222" t="str">
        <f>IF(Orçamento!CC228&gt;0,"Com valor","Sem valor")</f>
        <v>Sem valor</v>
      </c>
      <c r="BG222" t="str">
        <f>IF(Orçamento!CD228&gt;0,"Com valor","Sem valor")</f>
        <v>Sem valor</v>
      </c>
      <c r="BH222" t="str">
        <f>IF(Orçamento!CE228&gt;0,"Com valor","Sem valor")</f>
        <v>Sem valor</v>
      </c>
      <c r="BI222" t="str">
        <f>IF(Orçamento!AI226&gt;0,"Com valor","Sem valor")</f>
        <v>Sem valor</v>
      </c>
      <c r="BJ222" t="str">
        <f>IF(Orçamento!CG228&gt;0,"Com valor","Sem valor")</f>
        <v>Sem valor</v>
      </c>
      <c r="BK222" t="str">
        <f>IF(Orçamento!CH228&gt;0,"Com valor","Sem valor")</f>
        <v>Sem valor</v>
      </c>
      <c r="BL222" t="str">
        <f>IF(Orçamento!CI228&gt;0,"Com valor","Sem valor")</f>
        <v>Sem valor</v>
      </c>
      <c r="BM222" t="str">
        <f>IF(Orçamento!CJ228&gt;0,"Com valor","Sem valor")</f>
        <v>Sem valor</v>
      </c>
      <c r="BN222" t="str">
        <f>IF(Orçamento!CK228&gt;0,"Com valor","Sem valor")</f>
        <v>Sem valor</v>
      </c>
      <c r="BO222" t="str">
        <f>IF(Orçamento!CL228&gt;0,"Com valor","Sem valor")</f>
        <v>Sem valor</v>
      </c>
      <c r="BP222" t="str">
        <f>IF(Orçamento!CM228&gt;0,"Com valor","Sem valor")</f>
        <v>Sem valor</v>
      </c>
      <c r="BR222" t="str">
        <f t="shared" si="88"/>
        <v>FALSOSem valor</v>
      </c>
      <c r="BS222" t="str">
        <f t="shared" si="89"/>
        <v>FALSOSem valor</v>
      </c>
      <c r="BT222" t="str">
        <f t="shared" si="90"/>
        <v>FALSOSem valor</v>
      </c>
      <c r="BU222" t="str">
        <f t="shared" si="91"/>
        <v>FALSOSem valor</v>
      </c>
      <c r="BV222" t="str">
        <f t="shared" si="92"/>
        <v>FALSOSem valor</v>
      </c>
      <c r="BW222" t="str">
        <f t="shared" si="93"/>
        <v>FALSOSem valor</v>
      </c>
      <c r="BX222" t="str">
        <f t="shared" si="94"/>
        <v>FALSOSem valor</v>
      </c>
      <c r="BY222" t="str">
        <f t="shared" si="95"/>
        <v>FALSOSem valor</v>
      </c>
      <c r="BZ222" t="str">
        <f t="shared" si="80"/>
        <v>FALSOSem valor</v>
      </c>
      <c r="CA222" t="str">
        <f t="shared" si="81"/>
        <v>FALSOSem valor</v>
      </c>
      <c r="CB222" t="str">
        <f t="shared" si="82"/>
        <v>FALSOSem valor</v>
      </c>
      <c r="CC222" t="str">
        <f t="shared" si="83"/>
        <v>FALSOSem valor</v>
      </c>
      <c r="CD222" t="str">
        <f t="shared" si="84"/>
        <v>FALSOSem valor</v>
      </c>
      <c r="CE222" t="str">
        <f t="shared" si="85"/>
        <v>FALSOSem valor</v>
      </c>
      <c r="CF222" t="str">
        <f t="shared" si="86"/>
        <v>FALSOSem valor</v>
      </c>
      <c r="CG222" t="str">
        <f t="shared" si="87"/>
        <v>FALSOSem valor</v>
      </c>
      <c r="CH222">
        <f t="shared" si="97"/>
        <v>0</v>
      </c>
      <c r="CJ222" t="str">
        <f t="shared" si="98"/>
        <v>Preenchimento está OK</v>
      </c>
      <c r="CK222" t="e">
        <f t="shared" si="99"/>
        <v>#N/A</v>
      </c>
      <c r="CL222" t="b">
        <f t="shared" si="96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79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IF(Orçamento!BY229&gt;0,"Com valor","Sem valor")</f>
        <v>Sem valor</v>
      </c>
      <c r="BC223" t="str">
        <f>IF(Orçamento!BZ229&gt;0,"Com valor","Sem valor")</f>
        <v>Sem valor</v>
      </c>
      <c r="BD223" t="str">
        <f>IF(Orçamento!CA229&gt;0,"Com valor","Sem valor")</f>
        <v>Sem valor</v>
      </c>
      <c r="BE223" t="str">
        <f>IF(Orçamento!CB229&gt;0,"Com valor","Sem valor")</f>
        <v>Sem valor</v>
      </c>
      <c r="BF223" t="str">
        <f>IF(Orçamento!CC229&gt;0,"Com valor","Sem valor")</f>
        <v>Sem valor</v>
      </c>
      <c r="BG223" t="str">
        <f>IF(Orçamento!CD229&gt;0,"Com valor","Sem valor")</f>
        <v>Sem valor</v>
      </c>
      <c r="BH223" t="str">
        <f>IF(Orçamento!CE229&gt;0,"Com valor","Sem valor")</f>
        <v>Sem valor</v>
      </c>
      <c r="BI223" t="str">
        <f>IF(Orçamento!AI227&gt;0,"Com valor","Sem valor")</f>
        <v>Sem valor</v>
      </c>
      <c r="BJ223" t="str">
        <f>IF(Orçamento!CG229&gt;0,"Com valor","Sem valor")</f>
        <v>Sem valor</v>
      </c>
      <c r="BK223" t="str">
        <f>IF(Orçamento!CH229&gt;0,"Com valor","Sem valor")</f>
        <v>Sem valor</v>
      </c>
      <c r="BL223" t="str">
        <f>IF(Orçamento!CI229&gt;0,"Com valor","Sem valor")</f>
        <v>Sem valor</v>
      </c>
      <c r="BM223" t="str">
        <f>IF(Orçamento!CJ229&gt;0,"Com valor","Sem valor")</f>
        <v>Sem valor</v>
      </c>
      <c r="BN223" t="str">
        <f>IF(Orçamento!CK229&gt;0,"Com valor","Sem valor")</f>
        <v>Sem valor</v>
      </c>
      <c r="BO223" t="str">
        <f>IF(Orçamento!CL229&gt;0,"Com valor","Sem valor")</f>
        <v>Sem valor</v>
      </c>
      <c r="BP223" t="str">
        <f>IF(Orçamento!CM229&gt;0,"Com valor","Sem valor")</f>
        <v>Sem valor</v>
      </c>
      <c r="BR223" t="str">
        <f t="shared" si="88"/>
        <v>FALSOSem valor</v>
      </c>
      <c r="BS223" t="str">
        <f t="shared" si="89"/>
        <v>FALSOSem valor</v>
      </c>
      <c r="BT223" t="str">
        <f t="shared" si="90"/>
        <v>FALSOSem valor</v>
      </c>
      <c r="BU223" t="str">
        <f t="shared" si="91"/>
        <v>FALSOSem valor</v>
      </c>
      <c r="BV223" t="str">
        <f t="shared" si="92"/>
        <v>FALSOSem valor</v>
      </c>
      <c r="BW223" t="str">
        <f t="shared" si="93"/>
        <v>FALSOSem valor</v>
      </c>
      <c r="BX223" t="str">
        <f t="shared" si="94"/>
        <v>FALSOSem valor</v>
      </c>
      <c r="BY223" t="str">
        <f t="shared" si="95"/>
        <v>FALSOSem valor</v>
      </c>
      <c r="BZ223" t="str">
        <f t="shared" si="80"/>
        <v>FALSOSem valor</v>
      </c>
      <c r="CA223" t="str">
        <f t="shared" si="81"/>
        <v>FALSOSem valor</v>
      </c>
      <c r="CB223" t="str">
        <f t="shared" si="82"/>
        <v>FALSOSem valor</v>
      </c>
      <c r="CC223" t="str">
        <f t="shared" si="83"/>
        <v>FALSOSem valor</v>
      </c>
      <c r="CD223" t="str">
        <f t="shared" si="84"/>
        <v>FALSOSem valor</v>
      </c>
      <c r="CE223" t="str">
        <f t="shared" si="85"/>
        <v>FALSOSem valor</v>
      </c>
      <c r="CF223" t="str">
        <f t="shared" si="86"/>
        <v>FALSOSem valor</v>
      </c>
      <c r="CG223" t="str">
        <f t="shared" si="87"/>
        <v>FALSOSem valor</v>
      </c>
      <c r="CH223">
        <f t="shared" si="97"/>
        <v>0</v>
      </c>
      <c r="CJ223" t="str">
        <f t="shared" si="98"/>
        <v>Preenchimento está OK</v>
      </c>
      <c r="CK223" t="e">
        <f t="shared" si="99"/>
        <v>#N/A</v>
      </c>
      <c r="CL223" t="b">
        <f t="shared" si="96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79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IF(Orçamento!BY230&gt;0,"Com valor","Sem valor")</f>
        <v>Sem valor</v>
      </c>
      <c r="BC224" t="str">
        <f>IF(Orçamento!BZ230&gt;0,"Com valor","Sem valor")</f>
        <v>Sem valor</v>
      </c>
      <c r="BD224" t="str">
        <f>IF(Orçamento!CA230&gt;0,"Com valor","Sem valor")</f>
        <v>Sem valor</v>
      </c>
      <c r="BE224" t="str">
        <f>IF(Orçamento!CB230&gt;0,"Com valor","Sem valor")</f>
        <v>Sem valor</v>
      </c>
      <c r="BF224" t="str">
        <f>IF(Orçamento!CC230&gt;0,"Com valor","Sem valor")</f>
        <v>Sem valor</v>
      </c>
      <c r="BG224" t="str">
        <f>IF(Orçamento!CD230&gt;0,"Com valor","Sem valor")</f>
        <v>Sem valor</v>
      </c>
      <c r="BH224" t="str">
        <f>IF(Orçamento!CE230&gt;0,"Com valor","Sem valor")</f>
        <v>Sem valor</v>
      </c>
      <c r="BI224" t="str">
        <f>IF(Orçamento!AI228&gt;0,"Com valor","Sem valor")</f>
        <v>Sem valor</v>
      </c>
      <c r="BJ224" t="str">
        <f>IF(Orçamento!CG230&gt;0,"Com valor","Sem valor")</f>
        <v>Sem valor</v>
      </c>
      <c r="BK224" t="str">
        <f>IF(Orçamento!CH230&gt;0,"Com valor","Sem valor")</f>
        <v>Sem valor</v>
      </c>
      <c r="BL224" t="str">
        <f>IF(Orçamento!CI230&gt;0,"Com valor","Sem valor")</f>
        <v>Sem valor</v>
      </c>
      <c r="BM224" t="str">
        <f>IF(Orçamento!CJ230&gt;0,"Com valor","Sem valor")</f>
        <v>Sem valor</v>
      </c>
      <c r="BN224" t="str">
        <f>IF(Orçamento!CK230&gt;0,"Com valor","Sem valor")</f>
        <v>Sem valor</v>
      </c>
      <c r="BO224" t="str">
        <f>IF(Orçamento!CL230&gt;0,"Com valor","Sem valor")</f>
        <v>Sem valor</v>
      </c>
      <c r="BP224" t="str">
        <f>IF(Orçamento!CM230&gt;0,"Com valor","Sem valor")</f>
        <v>Sem valor</v>
      </c>
      <c r="BR224" t="str">
        <f t="shared" si="88"/>
        <v>FALSOSem valor</v>
      </c>
      <c r="BS224" t="str">
        <f t="shared" si="89"/>
        <v>FALSOSem valor</v>
      </c>
      <c r="BT224" t="str">
        <f t="shared" si="90"/>
        <v>FALSOSem valor</v>
      </c>
      <c r="BU224" t="str">
        <f t="shared" si="91"/>
        <v>FALSOSem valor</v>
      </c>
      <c r="BV224" t="str">
        <f t="shared" si="92"/>
        <v>FALSOSem valor</v>
      </c>
      <c r="BW224" t="str">
        <f t="shared" si="93"/>
        <v>FALSOSem valor</v>
      </c>
      <c r="BX224" t="str">
        <f t="shared" si="94"/>
        <v>FALSOSem valor</v>
      </c>
      <c r="BY224" t="str">
        <f t="shared" si="95"/>
        <v>FALSOSem valor</v>
      </c>
      <c r="BZ224" t="str">
        <f t="shared" si="80"/>
        <v>FALSOSem valor</v>
      </c>
      <c r="CA224" t="str">
        <f t="shared" si="81"/>
        <v>FALSOSem valor</v>
      </c>
      <c r="CB224" t="str">
        <f t="shared" si="82"/>
        <v>FALSOSem valor</v>
      </c>
      <c r="CC224" t="str">
        <f t="shared" si="83"/>
        <v>FALSOSem valor</v>
      </c>
      <c r="CD224" t="str">
        <f t="shared" si="84"/>
        <v>FALSOSem valor</v>
      </c>
      <c r="CE224" t="str">
        <f t="shared" si="85"/>
        <v>FALSOSem valor</v>
      </c>
      <c r="CF224" t="str">
        <f t="shared" si="86"/>
        <v>FALSOSem valor</v>
      </c>
      <c r="CG224" t="str">
        <f t="shared" si="87"/>
        <v>FALSOSem valor</v>
      </c>
      <c r="CH224">
        <f t="shared" si="97"/>
        <v>0</v>
      </c>
      <c r="CJ224" t="str">
        <f t="shared" si="98"/>
        <v>Preenchimento está OK</v>
      </c>
      <c r="CK224" t="e">
        <f t="shared" si="99"/>
        <v>#N/A</v>
      </c>
      <c r="CL224" t="b">
        <f t="shared" si="96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79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IF(Orçamento!BY231&gt;0,"Com valor","Sem valor")</f>
        <v>Sem valor</v>
      </c>
      <c r="BC225" t="str">
        <f>IF(Orçamento!BZ231&gt;0,"Com valor","Sem valor")</f>
        <v>Sem valor</v>
      </c>
      <c r="BD225" t="str">
        <f>IF(Orçamento!CA231&gt;0,"Com valor","Sem valor")</f>
        <v>Sem valor</v>
      </c>
      <c r="BE225" t="str">
        <f>IF(Orçamento!CB231&gt;0,"Com valor","Sem valor")</f>
        <v>Sem valor</v>
      </c>
      <c r="BF225" t="str">
        <f>IF(Orçamento!CC231&gt;0,"Com valor","Sem valor")</f>
        <v>Sem valor</v>
      </c>
      <c r="BG225" t="str">
        <f>IF(Orçamento!CD231&gt;0,"Com valor","Sem valor")</f>
        <v>Sem valor</v>
      </c>
      <c r="BH225" t="str">
        <f>IF(Orçamento!CE231&gt;0,"Com valor","Sem valor")</f>
        <v>Sem valor</v>
      </c>
      <c r="BI225" t="str">
        <f>IF(Orçamento!AI229&gt;0,"Com valor","Sem valor")</f>
        <v>Sem valor</v>
      </c>
      <c r="BJ225" t="str">
        <f>IF(Orçamento!CG231&gt;0,"Com valor","Sem valor")</f>
        <v>Sem valor</v>
      </c>
      <c r="BK225" t="str">
        <f>IF(Orçamento!CH231&gt;0,"Com valor","Sem valor")</f>
        <v>Sem valor</v>
      </c>
      <c r="BL225" t="str">
        <f>IF(Orçamento!CI231&gt;0,"Com valor","Sem valor")</f>
        <v>Sem valor</v>
      </c>
      <c r="BM225" t="str">
        <f>IF(Orçamento!CJ231&gt;0,"Com valor","Sem valor")</f>
        <v>Sem valor</v>
      </c>
      <c r="BN225" t="str">
        <f>IF(Orçamento!CK231&gt;0,"Com valor","Sem valor")</f>
        <v>Sem valor</v>
      </c>
      <c r="BO225" t="str">
        <f>IF(Orçamento!CL231&gt;0,"Com valor","Sem valor")</f>
        <v>Sem valor</v>
      </c>
      <c r="BP225" t="str">
        <f>IF(Orçamento!CM231&gt;0,"Com valor","Sem valor")</f>
        <v>Sem valor</v>
      </c>
      <c r="BR225" t="str">
        <f t="shared" si="88"/>
        <v>FALSOSem valor</v>
      </c>
      <c r="BS225" t="str">
        <f t="shared" si="89"/>
        <v>FALSOSem valor</v>
      </c>
      <c r="BT225" t="str">
        <f t="shared" si="90"/>
        <v>FALSOSem valor</v>
      </c>
      <c r="BU225" t="str">
        <f t="shared" si="91"/>
        <v>FALSOSem valor</v>
      </c>
      <c r="BV225" t="str">
        <f t="shared" si="92"/>
        <v>FALSOSem valor</v>
      </c>
      <c r="BW225" t="str">
        <f t="shared" si="93"/>
        <v>FALSOSem valor</v>
      </c>
      <c r="BX225" t="str">
        <f t="shared" si="94"/>
        <v>FALSOSem valor</v>
      </c>
      <c r="BY225" t="str">
        <f t="shared" si="95"/>
        <v>FALSOSem valor</v>
      </c>
      <c r="BZ225" t="str">
        <f t="shared" si="80"/>
        <v>FALSOSem valor</v>
      </c>
      <c r="CA225" t="str">
        <f t="shared" si="81"/>
        <v>FALSOSem valor</v>
      </c>
      <c r="CB225" t="str">
        <f t="shared" si="82"/>
        <v>FALSOSem valor</v>
      </c>
      <c r="CC225" t="str">
        <f t="shared" si="83"/>
        <v>FALSOSem valor</v>
      </c>
      <c r="CD225" t="str">
        <f t="shared" si="84"/>
        <v>FALSOSem valor</v>
      </c>
      <c r="CE225" t="str">
        <f t="shared" si="85"/>
        <v>FALSOSem valor</v>
      </c>
      <c r="CF225" t="str">
        <f t="shared" si="86"/>
        <v>FALSOSem valor</v>
      </c>
      <c r="CG225" t="str">
        <f t="shared" si="87"/>
        <v>FALSOSem valor</v>
      </c>
      <c r="CH225">
        <f t="shared" si="97"/>
        <v>0</v>
      </c>
      <c r="CJ225" t="str">
        <f t="shared" si="98"/>
        <v>Preenchimento está OK</v>
      </c>
      <c r="CK225" t="e">
        <f t="shared" si="99"/>
        <v>#N/A</v>
      </c>
      <c r="CL225" t="b">
        <f t="shared" si="96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79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IF(Orçamento!BY232&gt;0,"Com valor","Sem valor")</f>
        <v>Sem valor</v>
      </c>
      <c r="BC226" t="str">
        <f>IF(Orçamento!BZ232&gt;0,"Com valor","Sem valor")</f>
        <v>Sem valor</v>
      </c>
      <c r="BD226" t="str">
        <f>IF(Orçamento!CA232&gt;0,"Com valor","Sem valor")</f>
        <v>Sem valor</v>
      </c>
      <c r="BE226" t="str">
        <f>IF(Orçamento!CB232&gt;0,"Com valor","Sem valor")</f>
        <v>Sem valor</v>
      </c>
      <c r="BF226" t="str">
        <f>IF(Orçamento!CC232&gt;0,"Com valor","Sem valor")</f>
        <v>Sem valor</v>
      </c>
      <c r="BG226" t="str">
        <f>IF(Orçamento!CD232&gt;0,"Com valor","Sem valor")</f>
        <v>Sem valor</v>
      </c>
      <c r="BH226" t="str">
        <f>IF(Orçamento!CE232&gt;0,"Com valor","Sem valor")</f>
        <v>Sem valor</v>
      </c>
      <c r="BI226" t="str">
        <f>IF(Orçamento!AI230&gt;0,"Com valor","Sem valor")</f>
        <v>Sem valor</v>
      </c>
      <c r="BJ226" t="str">
        <f>IF(Orçamento!CG232&gt;0,"Com valor","Sem valor")</f>
        <v>Sem valor</v>
      </c>
      <c r="BK226" t="str">
        <f>IF(Orçamento!CH232&gt;0,"Com valor","Sem valor")</f>
        <v>Sem valor</v>
      </c>
      <c r="BL226" t="str">
        <f>IF(Orçamento!CI232&gt;0,"Com valor","Sem valor")</f>
        <v>Sem valor</v>
      </c>
      <c r="BM226" t="str">
        <f>IF(Orçamento!CJ232&gt;0,"Com valor","Sem valor")</f>
        <v>Sem valor</v>
      </c>
      <c r="BN226" t="str">
        <f>IF(Orçamento!CK232&gt;0,"Com valor","Sem valor")</f>
        <v>Sem valor</v>
      </c>
      <c r="BO226" t="str">
        <f>IF(Orçamento!CL232&gt;0,"Com valor","Sem valor")</f>
        <v>Sem valor</v>
      </c>
      <c r="BP226" t="str">
        <f>IF(Orçamento!CM232&gt;0,"Com valor","Sem valor")</f>
        <v>Sem valor</v>
      </c>
      <c r="BR226" t="str">
        <f t="shared" si="88"/>
        <v>FALSOSem valor</v>
      </c>
      <c r="BS226" t="str">
        <f t="shared" si="89"/>
        <v>FALSOSem valor</v>
      </c>
      <c r="BT226" t="str">
        <f t="shared" si="90"/>
        <v>FALSOSem valor</v>
      </c>
      <c r="BU226" t="str">
        <f t="shared" si="91"/>
        <v>FALSOSem valor</v>
      </c>
      <c r="BV226" t="str">
        <f t="shared" si="92"/>
        <v>FALSOSem valor</v>
      </c>
      <c r="BW226" t="str">
        <f t="shared" si="93"/>
        <v>FALSOSem valor</v>
      </c>
      <c r="BX226" t="str">
        <f t="shared" si="94"/>
        <v>FALSOSem valor</v>
      </c>
      <c r="BY226" t="str">
        <f t="shared" si="95"/>
        <v>FALSOSem valor</v>
      </c>
      <c r="BZ226" t="str">
        <f t="shared" si="80"/>
        <v>FALSOSem valor</v>
      </c>
      <c r="CA226" t="str">
        <f t="shared" si="81"/>
        <v>FALSOSem valor</v>
      </c>
      <c r="CB226" t="str">
        <f t="shared" si="82"/>
        <v>FALSOSem valor</v>
      </c>
      <c r="CC226" t="str">
        <f t="shared" si="83"/>
        <v>FALSOSem valor</v>
      </c>
      <c r="CD226" t="str">
        <f t="shared" si="84"/>
        <v>FALSOSem valor</v>
      </c>
      <c r="CE226" t="str">
        <f t="shared" si="85"/>
        <v>FALSOSem valor</v>
      </c>
      <c r="CF226" t="str">
        <f t="shared" si="86"/>
        <v>FALSOSem valor</v>
      </c>
      <c r="CG226" t="str">
        <f t="shared" si="87"/>
        <v>FALSOSem valor</v>
      </c>
      <c r="CH226">
        <f t="shared" si="97"/>
        <v>0</v>
      </c>
      <c r="CJ226" t="str">
        <f t="shared" si="98"/>
        <v>Preenchimento está OK</v>
      </c>
      <c r="CK226" t="e">
        <f t="shared" si="99"/>
        <v>#N/A</v>
      </c>
      <c r="CL226" t="b">
        <f t="shared" si="96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79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IF(Orçamento!BY233&gt;0,"Com valor","Sem valor")</f>
        <v>Sem valor</v>
      </c>
      <c r="BC227" t="str">
        <f>IF(Orçamento!BZ233&gt;0,"Com valor","Sem valor")</f>
        <v>Sem valor</v>
      </c>
      <c r="BD227" t="str">
        <f>IF(Orçamento!CA233&gt;0,"Com valor","Sem valor")</f>
        <v>Sem valor</v>
      </c>
      <c r="BE227" t="str">
        <f>IF(Orçamento!CB233&gt;0,"Com valor","Sem valor")</f>
        <v>Sem valor</v>
      </c>
      <c r="BF227" t="str">
        <f>IF(Orçamento!CC233&gt;0,"Com valor","Sem valor")</f>
        <v>Sem valor</v>
      </c>
      <c r="BG227" t="str">
        <f>IF(Orçamento!CD233&gt;0,"Com valor","Sem valor")</f>
        <v>Sem valor</v>
      </c>
      <c r="BH227" t="str">
        <f>IF(Orçamento!CE233&gt;0,"Com valor","Sem valor")</f>
        <v>Sem valor</v>
      </c>
      <c r="BI227" t="str">
        <f>IF(Orçamento!AI231&gt;0,"Com valor","Sem valor")</f>
        <v>Sem valor</v>
      </c>
      <c r="BJ227" t="str">
        <f>IF(Orçamento!CG233&gt;0,"Com valor","Sem valor")</f>
        <v>Sem valor</v>
      </c>
      <c r="BK227" t="str">
        <f>IF(Orçamento!CH233&gt;0,"Com valor","Sem valor")</f>
        <v>Sem valor</v>
      </c>
      <c r="BL227" t="str">
        <f>IF(Orçamento!CI233&gt;0,"Com valor","Sem valor")</f>
        <v>Sem valor</v>
      </c>
      <c r="BM227" t="str">
        <f>IF(Orçamento!CJ233&gt;0,"Com valor","Sem valor")</f>
        <v>Sem valor</v>
      </c>
      <c r="BN227" t="str">
        <f>IF(Orçamento!CK233&gt;0,"Com valor","Sem valor")</f>
        <v>Sem valor</v>
      </c>
      <c r="BO227" t="str">
        <f>IF(Orçamento!CL233&gt;0,"Com valor","Sem valor")</f>
        <v>Sem valor</v>
      </c>
      <c r="BP227" t="str">
        <f>IF(Orçamento!CM233&gt;0,"Com valor","Sem valor")</f>
        <v>Sem valor</v>
      </c>
      <c r="BR227" t="str">
        <f t="shared" si="88"/>
        <v>FALSOSem valor</v>
      </c>
      <c r="BS227" t="str">
        <f t="shared" si="89"/>
        <v>FALSOSem valor</v>
      </c>
      <c r="BT227" t="str">
        <f t="shared" si="90"/>
        <v>FALSOSem valor</v>
      </c>
      <c r="BU227" t="str">
        <f t="shared" si="91"/>
        <v>FALSOSem valor</v>
      </c>
      <c r="BV227" t="str">
        <f t="shared" si="92"/>
        <v>FALSOSem valor</v>
      </c>
      <c r="BW227" t="str">
        <f t="shared" si="93"/>
        <v>FALSOSem valor</v>
      </c>
      <c r="BX227" t="str">
        <f t="shared" si="94"/>
        <v>FALSOSem valor</v>
      </c>
      <c r="BY227" t="str">
        <f t="shared" si="95"/>
        <v>FALSOSem valor</v>
      </c>
      <c r="BZ227" t="str">
        <f t="shared" si="80"/>
        <v>FALSOSem valor</v>
      </c>
      <c r="CA227" t="str">
        <f t="shared" si="81"/>
        <v>FALSOSem valor</v>
      </c>
      <c r="CB227" t="str">
        <f t="shared" si="82"/>
        <v>FALSOSem valor</v>
      </c>
      <c r="CC227" t="str">
        <f t="shared" si="83"/>
        <v>FALSOSem valor</v>
      </c>
      <c r="CD227" t="str">
        <f t="shared" si="84"/>
        <v>FALSOSem valor</v>
      </c>
      <c r="CE227" t="str">
        <f t="shared" si="85"/>
        <v>FALSOSem valor</v>
      </c>
      <c r="CF227" t="str">
        <f t="shared" si="86"/>
        <v>FALSOSem valor</v>
      </c>
      <c r="CG227" t="str">
        <f t="shared" si="87"/>
        <v>FALSOSem valor</v>
      </c>
      <c r="CH227">
        <f t="shared" si="97"/>
        <v>0</v>
      </c>
      <c r="CJ227" t="str">
        <f t="shared" si="98"/>
        <v>Preenchimento está OK</v>
      </c>
      <c r="CK227" t="e">
        <f t="shared" si="99"/>
        <v>#N/A</v>
      </c>
      <c r="CL227" t="b">
        <f t="shared" si="96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79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IF(Orçamento!BY234&gt;0,"Com valor","Sem valor")</f>
        <v>Sem valor</v>
      </c>
      <c r="BC228" t="str">
        <f>IF(Orçamento!BZ234&gt;0,"Com valor","Sem valor")</f>
        <v>Sem valor</v>
      </c>
      <c r="BD228" t="str">
        <f>IF(Orçamento!CA234&gt;0,"Com valor","Sem valor")</f>
        <v>Sem valor</v>
      </c>
      <c r="BE228" t="str">
        <f>IF(Orçamento!CB234&gt;0,"Com valor","Sem valor")</f>
        <v>Sem valor</v>
      </c>
      <c r="BF228" t="str">
        <f>IF(Orçamento!CC234&gt;0,"Com valor","Sem valor")</f>
        <v>Sem valor</v>
      </c>
      <c r="BG228" t="str">
        <f>IF(Orçamento!CD234&gt;0,"Com valor","Sem valor")</f>
        <v>Sem valor</v>
      </c>
      <c r="BH228" t="str">
        <f>IF(Orçamento!CE234&gt;0,"Com valor","Sem valor")</f>
        <v>Sem valor</v>
      </c>
      <c r="BI228" t="str">
        <f>IF(Orçamento!AI232&gt;0,"Com valor","Sem valor")</f>
        <v>Sem valor</v>
      </c>
      <c r="BJ228" t="str">
        <f>IF(Orçamento!CG234&gt;0,"Com valor","Sem valor")</f>
        <v>Sem valor</v>
      </c>
      <c r="BK228" t="str">
        <f>IF(Orçamento!CH234&gt;0,"Com valor","Sem valor")</f>
        <v>Sem valor</v>
      </c>
      <c r="BL228" t="str">
        <f>IF(Orçamento!CI234&gt;0,"Com valor","Sem valor")</f>
        <v>Sem valor</v>
      </c>
      <c r="BM228" t="str">
        <f>IF(Orçamento!CJ234&gt;0,"Com valor","Sem valor")</f>
        <v>Sem valor</v>
      </c>
      <c r="BN228" t="str">
        <f>IF(Orçamento!CK234&gt;0,"Com valor","Sem valor")</f>
        <v>Sem valor</v>
      </c>
      <c r="BO228" t="str">
        <f>IF(Orçamento!CL234&gt;0,"Com valor","Sem valor")</f>
        <v>Sem valor</v>
      </c>
      <c r="BP228" t="str">
        <f>IF(Orçamento!CM234&gt;0,"Com valor","Sem valor")</f>
        <v>Sem valor</v>
      </c>
      <c r="BR228" t="str">
        <f t="shared" si="88"/>
        <v>FALSOSem valor</v>
      </c>
      <c r="BS228" t="str">
        <f t="shared" si="89"/>
        <v>FALSOSem valor</v>
      </c>
      <c r="BT228" t="str">
        <f t="shared" si="90"/>
        <v>FALSOSem valor</v>
      </c>
      <c r="BU228" t="str">
        <f t="shared" si="91"/>
        <v>FALSOSem valor</v>
      </c>
      <c r="BV228" t="str">
        <f t="shared" si="92"/>
        <v>FALSOSem valor</v>
      </c>
      <c r="BW228" t="str">
        <f t="shared" si="93"/>
        <v>FALSOSem valor</v>
      </c>
      <c r="BX228" t="str">
        <f t="shared" si="94"/>
        <v>FALSOSem valor</v>
      </c>
      <c r="BY228" t="str">
        <f t="shared" si="95"/>
        <v>FALSOSem valor</v>
      </c>
      <c r="BZ228" t="str">
        <f t="shared" si="80"/>
        <v>FALSOSem valor</v>
      </c>
      <c r="CA228" t="str">
        <f t="shared" si="81"/>
        <v>FALSOSem valor</v>
      </c>
      <c r="CB228" t="str">
        <f t="shared" si="82"/>
        <v>FALSOSem valor</v>
      </c>
      <c r="CC228" t="str">
        <f t="shared" si="83"/>
        <v>FALSOSem valor</v>
      </c>
      <c r="CD228" t="str">
        <f t="shared" si="84"/>
        <v>FALSOSem valor</v>
      </c>
      <c r="CE228" t="str">
        <f t="shared" si="85"/>
        <v>FALSOSem valor</v>
      </c>
      <c r="CF228" t="str">
        <f t="shared" si="86"/>
        <v>FALSOSem valor</v>
      </c>
      <c r="CG228" t="str">
        <f t="shared" si="87"/>
        <v>FALSOSem valor</v>
      </c>
      <c r="CH228">
        <f t="shared" si="97"/>
        <v>0</v>
      </c>
      <c r="CJ228" t="str">
        <f t="shared" si="98"/>
        <v>Preenchimento está OK</v>
      </c>
      <c r="CK228" t="e">
        <f t="shared" si="99"/>
        <v>#N/A</v>
      </c>
      <c r="CL228" t="b">
        <f t="shared" si="96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79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IF(Orçamento!BY235&gt;0,"Com valor","Sem valor")</f>
        <v>Sem valor</v>
      </c>
      <c r="BC229" t="str">
        <f>IF(Orçamento!BZ235&gt;0,"Com valor","Sem valor")</f>
        <v>Sem valor</v>
      </c>
      <c r="BD229" t="str">
        <f>IF(Orçamento!CA235&gt;0,"Com valor","Sem valor")</f>
        <v>Sem valor</v>
      </c>
      <c r="BE229" t="str">
        <f>IF(Orçamento!CB235&gt;0,"Com valor","Sem valor")</f>
        <v>Sem valor</v>
      </c>
      <c r="BF229" t="str">
        <f>IF(Orçamento!CC235&gt;0,"Com valor","Sem valor")</f>
        <v>Sem valor</v>
      </c>
      <c r="BG229" t="str">
        <f>IF(Orçamento!CD235&gt;0,"Com valor","Sem valor")</f>
        <v>Sem valor</v>
      </c>
      <c r="BH229" t="str">
        <f>IF(Orçamento!CE235&gt;0,"Com valor","Sem valor")</f>
        <v>Sem valor</v>
      </c>
      <c r="BI229" t="str">
        <f>IF(Orçamento!AI233&gt;0,"Com valor","Sem valor")</f>
        <v>Sem valor</v>
      </c>
      <c r="BJ229" t="str">
        <f>IF(Orçamento!CG235&gt;0,"Com valor","Sem valor")</f>
        <v>Sem valor</v>
      </c>
      <c r="BK229" t="str">
        <f>IF(Orçamento!CH235&gt;0,"Com valor","Sem valor")</f>
        <v>Sem valor</v>
      </c>
      <c r="BL229" t="str">
        <f>IF(Orçamento!CI235&gt;0,"Com valor","Sem valor")</f>
        <v>Sem valor</v>
      </c>
      <c r="BM229" t="str">
        <f>IF(Orçamento!CJ235&gt;0,"Com valor","Sem valor")</f>
        <v>Sem valor</v>
      </c>
      <c r="BN229" t="str">
        <f>IF(Orçamento!CK235&gt;0,"Com valor","Sem valor")</f>
        <v>Sem valor</v>
      </c>
      <c r="BO229" t="str">
        <f>IF(Orçamento!CL235&gt;0,"Com valor","Sem valor")</f>
        <v>Sem valor</v>
      </c>
      <c r="BP229" t="str">
        <f>IF(Orçamento!CM235&gt;0,"Com valor","Sem valor")</f>
        <v>Sem valor</v>
      </c>
      <c r="BR229" t="str">
        <f t="shared" si="88"/>
        <v>FALSOSem valor</v>
      </c>
      <c r="BS229" t="str">
        <f t="shared" si="89"/>
        <v>FALSOSem valor</v>
      </c>
      <c r="BT229" t="str">
        <f t="shared" si="90"/>
        <v>FALSOSem valor</v>
      </c>
      <c r="BU229" t="str">
        <f t="shared" si="91"/>
        <v>FALSOSem valor</v>
      </c>
      <c r="BV229" t="str">
        <f t="shared" si="92"/>
        <v>FALSOSem valor</v>
      </c>
      <c r="BW229" t="str">
        <f t="shared" si="93"/>
        <v>FALSOSem valor</v>
      </c>
      <c r="BX229" t="str">
        <f t="shared" si="94"/>
        <v>FALSOSem valor</v>
      </c>
      <c r="BY229" t="str">
        <f t="shared" si="95"/>
        <v>FALSOSem valor</v>
      </c>
      <c r="BZ229" t="str">
        <f t="shared" si="80"/>
        <v>FALSOSem valor</v>
      </c>
      <c r="CA229" t="str">
        <f t="shared" si="81"/>
        <v>FALSOSem valor</v>
      </c>
      <c r="CB229" t="str">
        <f t="shared" si="82"/>
        <v>FALSOSem valor</v>
      </c>
      <c r="CC229" t="str">
        <f t="shared" si="83"/>
        <v>FALSOSem valor</v>
      </c>
      <c r="CD229" t="str">
        <f t="shared" si="84"/>
        <v>FALSOSem valor</v>
      </c>
      <c r="CE229" t="str">
        <f t="shared" si="85"/>
        <v>FALSOSem valor</v>
      </c>
      <c r="CF229" t="str">
        <f t="shared" si="86"/>
        <v>FALSOSem valor</v>
      </c>
      <c r="CG229" t="str">
        <f t="shared" si="87"/>
        <v>FALSOSem valor</v>
      </c>
      <c r="CH229">
        <f t="shared" si="97"/>
        <v>0</v>
      </c>
      <c r="CJ229" t="str">
        <f t="shared" si="98"/>
        <v>Preenchimento está OK</v>
      </c>
      <c r="CK229" t="e">
        <f t="shared" si="99"/>
        <v>#N/A</v>
      </c>
      <c r="CL229" t="b">
        <f t="shared" si="96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79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IF(Orçamento!BY236&gt;0,"Com valor","Sem valor")</f>
        <v>Sem valor</v>
      </c>
      <c r="BC230" t="str">
        <f>IF(Orçamento!BZ236&gt;0,"Com valor","Sem valor")</f>
        <v>Sem valor</v>
      </c>
      <c r="BD230" t="str">
        <f>IF(Orçamento!CA236&gt;0,"Com valor","Sem valor")</f>
        <v>Sem valor</v>
      </c>
      <c r="BE230" t="str">
        <f>IF(Orçamento!CB236&gt;0,"Com valor","Sem valor")</f>
        <v>Sem valor</v>
      </c>
      <c r="BF230" t="str">
        <f>IF(Orçamento!CC236&gt;0,"Com valor","Sem valor")</f>
        <v>Sem valor</v>
      </c>
      <c r="BG230" t="str">
        <f>IF(Orçamento!CD236&gt;0,"Com valor","Sem valor")</f>
        <v>Sem valor</v>
      </c>
      <c r="BH230" t="str">
        <f>IF(Orçamento!CE236&gt;0,"Com valor","Sem valor")</f>
        <v>Sem valor</v>
      </c>
      <c r="BI230" t="str">
        <f>IF(Orçamento!AI234&gt;0,"Com valor","Sem valor")</f>
        <v>Sem valor</v>
      </c>
      <c r="BJ230" t="str">
        <f>IF(Orçamento!CG236&gt;0,"Com valor","Sem valor")</f>
        <v>Sem valor</v>
      </c>
      <c r="BK230" t="str">
        <f>IF(Orçamento!CH236&gt;0,"Com valor","Sem valor")</f>
        <v>Sem valor</v>
      </c>
      <c r="BL230" t="str">
        <f>IF(Orçamento!CI236&gt;0,"Com valor","Sem valor")</f>
        <v>Sem valor</v>
      </c>
      <c r="BM230" t="str">
        <f>IF(Orçamento!CJ236&gt;0,"Com valor","Sem valor")</f>
        <v>Sem valor</v>
      </c>
      <c r="BN230" t="str">
        <f>IF(Orçamento!CK236&gt;0,"Com valor","Sem valor")</f>
        <v>Sem valor</v>
      </c>
      <c r="BO230" t="str">
        <f>IF(Orçamento!CL236&gt;0,"Com valor","Sem valor")</f>
        <v>Sem valor</v>
      </c>
      <c r="BP230" t="str">
        <f>IF(Orçamento!CM236&gt;0,"Com valor","Sem valor")</f>
        <v>Sem valor</v>
      </c>
      <c r="BR230" t="str">
        <f t="shared" si="88"/>
        <v>FALSOSem valor</v>
      </c>
      <c r="BS230" t="str">
        <f t="shared" si="89"/>
        <v>FALSOSem valor</v>
      </c>
      <c r="BT230" t="str">
        <f t="shared" si="90"/>
        <v>FALSOSem valor</v>
      </c>
      <c r="BU230" t="str">
        <f t="shared" si="91"/>
        <v>FALSOSem valor</v>
      </c>
      <c r="BV230" t="str">
        <f t="shared" si="92"/>
        <v>FALSOSem valor</v>
      </c>
      <c r="BW230" t="str">
        <f t="shared" si="93"/>
        <v>FALSOSem valor</v>
      </c>
      <c r="BX230" t="str">
        <f t="shared" si="94"/>
        <v>FALSOSem valor</v>
      </c>
      <c r="BY230" t="str">
        <f t="shared" si="95"/>
        <v>FALSOSem valor</v>
      </c>
      <c r="BZ230" t="str">
        <f t="shared" si="80"/>
        <v>FALSOSem valor</v>
      </c>
      <c r="CA230" t="str">
        <f t="shared" si="81"/>
        <v>FALSOSem valor</v>
      </c>
      <c r="CB230" t="str">
        <f t="shared" si="82"/>
        <v>FALSOSem valor</v>
      </c>
      <c r="CC230" t="str">
        <f t="shared" si="83"/>
        <v>FALSOSem valor</v>
      </c>
      <c r="CD230" t="str">
        <f t="shared" si="84"/>
        <v>FALSOSem valor</v>
      </c>
      <c r="CE230" t="str">
        <f t="shared" si="85"/>
        <v>FALSOSem valor</v>
      </c>
      <c r="CF230" t="str">
        <f t="shared" si="86"/>
        <v>FALSOSem valor</v>
      </c>
      <c r="CG230" t="str">
        <f t="shared" si="87"/>
        <v>FALSOSem valor</v>
      </c>
      <c r="CH230">
        <f t="shared" si="97"/>
        <v>0</v>
      </c>
      <c r="CJ230" t="str">
        <f t="shared" si="98"/>
        <v>Preenchimento está OK</v>
      </c>
      <c r="CK230" t="e">
        <f t="shared" si="99"/>
        <v>#N/A</v>
      </c>
      <c r="CL230" t="b">
        <f t="shared" si="96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79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IF(Orçamento!BY237&gt;0,"Com valor","Sem valor")</f>
        <v>Sem valor</v>
      </c>
      <c r="BC231" t="str">
        <f>IF(Orçamento!BZ237&gt;0,"Com valor","Sem valor")</f>
        <v>Sem valor</v>
      </c>
      <c r="BD231" t="str">
        <f>IF(Orçamento!CA237&gt;0,"Com valor","Sem valor")</f>
        <v>Sem valor</v>
      </c>
      <c r="BE231" t="str">
        <f>IF(Orçamento!CB237&gt;0,"Com valor","Sem valor")</f>
        <v>Sem valor</v>
      </c>
      <c r="BF231" t="str">
        <f>IF(Orçamento!CC237&gt;0,"Com valor","Sem valor")</f>
        <v>Sem valor</v>
      </c>
      <c r="BG231" t="str">
        <f>IF(Orçamento!CD237&gt;0,"Com valor","Sem valor")</f>
        <v>Sem valor</v>
      </c>
      <c r="BH231" t="str">
        <f>IF(Orçamento!CE237&gt;0,"Com valor","Sem valor")</f>
        <v>Sem valor</v>
      </c>
      <c r="BI231" t="str">
        <f>IF(Orçamento!AI235&gt;0,"Com valor","Sem valor")</f>
        <v>Sem valor</v>
      </c>
      <c r="BJ231" t="str">
        <f>IF(Orçamento!CG237&gt;0,"Com valor","Sem valor")</f>
        <v>Sem valor</v>
      </c>
      <c r="BK231" t="str">
        <f>IF(Orçamento!CH237&gt;0,"Com valor","Sem valor")</f>
        <v>Sem valor</v>
      </c>
      <c r="BL231" t="str">
        <f>IF(Orçamento!CI237&gt;0,"Com valor","Sem valor")</f>
        <v>Sem valor</v>
      </c>
      <c r="BM231" t="str">
        <f>IF(Orçamento!CJ237&gt;0,"Com valor","Sem valor")</f>
        <v>Sem valor</v>
      </c>
      <c r="BN231" t="str">
        <f>IF(Orçamento!CK237&gt;0,"Com valor","Sem valor")</f>
        <v>Sem valor</v>
      </c>
      <c r="BO231" t="str">
        <f>IF(Orçamento!CL237&gt;0,"Com valor","Sem valor")</f>
        <v>Sem valor</v>
      </c>
      <c r="BP231" t="str">
        <f>IF(Orçamento!CM237&gt;0,"Com valor","Sem valor")</f>
        <v>Sem valor</v>
      </c>
      <c r="BR231" t="str">
        <f t="shared" si="88"/>
        <v>FALSOSem valor</v>
      </c>
      <c r="BS231" t="str">
        <f t="shared" si="89"/>
        <v>FALSOSem valor</v>
      </c>
      <c r="BT231" t="str">
        <f t="shared" si="90"/>
        <v>FALSOSem valor</v>
      </c>
      <c r="BU231" t="str">
        <f t="shared" si="91"/>
        <v>FALSOSem valor</v>
      </c>
      <c r="BV231" t="str">
        <f t="shared" si="92"/>
        <v>FALSOSem valor</v>
      </c>
      <c r="BW231" t="str">
        <f t="shared" si="93"/>
        <v>FALSOSem valor</v>
      </c>
      <c r="BX231" t="str">
        <f t="shared" si="94"/>
        <v>FALSOSem valor</v>
      </c>
      <c r="BY231" t="str">
        <f t="shared" si="95"/>
        <v>FALSOSem valor</v>
      </c>
      <c r="BZ231" t="str">
        <f t="shared" si="80"/>
        <v>FALSOSem valor</v>
      </c>
      <c r="CA231" t="str">
        <f t="shared" si="81"/>
        <v>FALSOSem valor</v>
      </c>
      <c r="CB231" t="str">
        <f t="shared" si="82"/>
        <v>FALSOSem valor</v>
      </c>
      <c r="CC231" t="str">
        <f t="shared" si="83"/>
        <v>FALSOSem valor</v>
      </c>
      <c r="CD231" t="str">
        <f t="shared" si="84"/>
        <v>FALSOSem valor</v>
      </c>
      <c r="CE231" t="str">
        <f t="shared" si="85"/>
        <v>FALSOSem valor</v>
      </c>
      <c r="CF231" t="str">
        <f t="shared" si="86"/>
        <v>FALSOSem valor</v>
      </c>
      <c r="CG231" t="str">
        <f t="shared" si="87"/>
        <v>FALSOSem valor</v>
      </c>
      <c r="CH231">
        <f t="shared" si="97"/>
        <v>0</v>
      </c>
      <c r="CJ231" t="str">
        <f t="shared" si="98"/>
        <v>Preenchimento está OK</v>
      </c>
      <c r="CK231" t="e">
        <f t="shared" si="99"/>
        <v>#N/A</v>
      </c>
      <c r="CL231" t="b">
        <f t="shared" si="96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100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IF(Orçamento!BY238&gt;0,"Com valor","Sem valor")</f>
        <v>Sem valor</v>
      </c>
      <c r="BC232" t="str">
        <f>IF(Orçamento!BZ238&gt;0,"Com valor","Sem valor")</f>
        <v>Sem valor</v>
      </c>
      <c r="BD232" t="str">
        <f>IF(Orçamento!CA238&gt;0,"Com valor","Sem valor")</f>
        <v>Sem valor</v>
      </c>
      <c r="BE232" t="str">
        <f>IF(Orçamento!CB238&gt;0,"Com valor","Sem valor")</f>
        <v>Sem valor</v>
      </c>
      <c r="BF232" t="str">
        <f>IF(Orçamento!CC238&gt;0,"Com valor","Sem valor")</f>
        <v>Sem valor</v>
      </c>
      <c r="BG232" t="str">
        <f>IF(Orçamento!CD238&gt;0,"Com valor","Sem valor")</f>
        <v>Sem valor</v>
      </c>
      <c r="BH232" t="str">
        <f>IF(Orçamento!CE238&gt;0,"Com valor","Sem valor")</f>
        <v>Sem valor</v>
      </c>
      <c r="BI232" t="str">
        <f>IF(Orçamento!AI236&gt;0,"Com valor","Sem valor")</f>
        <v>Sem valor</v>
      </c>
      <c r="BJ232" t="str">
        <f>IF(Orçamento!CG238&gt;0,"Com valor","Sem valor")</f>
        <v>Sem valor</v>
      </c>
      <c r="BK232" t="str">
        <f>IF(Orçamento!CH238&gt;0,"Com valor","Sem valor")</f>
        <v>Sem valor</v>
      </c>
      <c r="BL232" t="str">
        <f>IF(Orçamento!CI238&gt;0,"Com valor","Sem valor")</f>
        <v>Sem valor</v>
      </c>
      <c r="BM232" t="str">
        <f>IF(Orçamento!CJ238&gt;0,"Com valor","Sem valor")</f>
        <v>Sem valor</v>
      </c>
      <c r="BN232" t="str">
        <f>IF(Orçamento!CK238&gt;0,"Com valor","Sem valor")</f>
        <v>Sem valor</v>
      </c>
      <c r="BO232" t="str">
        <f>IF(Orçamento!CL238&gt;0,"Com valor","Sem valor")</f>
        <v>Sem valor</v>
      </c>
      <c r="BP232" t="str">
        <f>IF(Orçamento!CM238&gt;0,"Com valor","Sem valor")</f>
        <v>Sem valor</v>
      </c>
      <c r="BR232" t="str">
        <f t="shared" si="88"/>
        <v>FALSOSem valor</v>
      </c>
      <c r="BS232" t="str">
        <f t="shared" si="89"/>
        <v>FALSOSem valor</v>
      </c>
      <c r="BT232" t="str">
        <f t="shared" si="90"/>
        <v>FALSOSem valor</v>
      </c>
      <c r="BU232" t="str">
        <f t="shared" si="91"/>
        <v>FALSOSem valor</v>
      </c>
      <c r="BV232" t="str">
        <f t="shared" si="92"/>
        <v>FALSOSem valor</v>
      </c>
      <c r="BW232" t="str">
        <f t="shared" si="93"/>
        <v>FALSOSem valor</v>
      </c>
      <c r="BX232" t="str">
        <f t="shared" si="94"/>
        <v>FALSOSem valor</v>
      </c>
      <c r="BY232" t="str">
        <f t="shared" si="95"/>
        <v>FALSOSem valor</v>
      </c>
      <c r="BZ232" t="str">
        <f t="shared" ref="BZ232:BZ256" si="101">AR232&amp;BI232</f>
        <v>FALSOSem valor</v>
      </c>
      <c r="CA232" t="str">
        <f t="shared" ref="CA232:CA256" si="102">AS232&amp;BJ232</f>
        <v>FALSOSem valor</v>
      </c>
      <c r="CB232" t="str">
        <f t="shared" ref="CB232:CB256" si="103">AT232&amp;BK232</f>
        <v>FALSOSem valor</v>
      </c>
      <c r="CC232" t="str">
        <f t="shared" ref="CC232:CC256" si="104">AU232&amp;BL232</f>
        <v>FALSOSem valor</v>
      </c>
      <c r="CD232" t="str">
        <f t="shared" ref="CD232:CD256" si="105">AV232&amp;BM232</f>
        <v>FALSOSem valor</v>
      </c>
      <c r="CE232" t="str">
        <f t="shared" ref="CE232:CE256" si="106">AW232&amp;BN232</f>
        <v>FALSOSem valor</v>
      </c>
      <c r="CF232" t="str">
        <f t="shared" ref="CF232:CF256" si="107">AX232&amp;BO232</f>
        <v>FALSOSem valor</v>
      </c>
      <c r="CG232" t="str">
        <f t="shared" ref="CG232:CG256" si="108">AY232&amp;BP232</f>
        <v>FALSOSem valor</v>
      </c>
      <c r="CH232">
        <f t="shared" si="97"/>
        <v>0</v>
      </c>
      <c r="CJ232" t="str">
        <f t="shared" si="98"/>
        <v>Preenchimento está OK</v>
      </c>
      <c r="CK232" t="e">
        <f t="shared" si="99"/>
        <v>#N/A</v>
      </c>
      <c r="CL232" t="b">
        <f t="shared" si="96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100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IF(Orçamento!BY239&gt;0,"Com valor","Sem valor")</f>
        <v>Sem valor</v>
      </c>
      <c r="BC233" t="str">
        <f>IF(Orçamento!BZ239&gt;0,"Com valor","Sem valor")</f>
        <v>Sem valor</v>
      </c>
      <c r="BD233" t="str">
        <f>IF(Orçamento!CA239&gt;0,"Com valor","Sem valor")</f>
        <v>Sem valor</v>
      </c>
      <c r="BE233" t="str">
        <f>IF(Orçamento!CB239&gt;0,"Com valor","Sem valor")</f>
        <v>Sem valor</v>
      </c>
      <c r="BF233" t="str">
        <f>IF(Orçamento!CC239&gt;0,"Com valor","Sem valor")</f>
        <v>Sem valor</v>
      </c>
      <c r="BG233" t="str">
        <f>IF(Orçamento!CD239&gt;0,"Com valor","Sem valor")</f>
        <v>Sem valor</v>
      </c>
      <c r="BH233" t="str">
        <f>IF(Orçamento!CE239&gt;0,"Com valor","Sem valor")</f>
        <v>Sem valor</v>
      </c>
      <c r="BI233" t="str">
        <f>IF(Orçamento!AI237&gt;0,"Com valor","Sem valor")</f>
        <v>Sem valor</v>
      </c>
      <c r="BJ233" t="str">
        <f>IF(Orçamento!CG239&gt;0,"Com valor","Sem valor")</f>
        <v>Sem valor</v>
      </c>
      <c r="BK233" t="str">
        <f>IF(Orçamento!CH239&gt;0,"Com valor","Sem valor")</f>
        <v>Sem valor</v>
      </c>
      <c r="BL233" t="str">
        <f>IF(Orçamento!CI239&gt;0,"Com valor","Sem valor")</f>
        <v>Sem valor</v>
      </c>
      <c r="BM233" t="str">
        <f>IF(Orçamento!CJ239&gt;0,"Com valor","Sem valor")</f>
        <v>Sem valor</v>
      </c>
      <c r="BN233" t="str">
        <f>IF(Orçamento!CK239&gt;0,"Com valor","Sem valor")</f>
        <v>Sem valor</v>
      </c>
      <c r="BO233" t="str">
        <f>IF(Orçamento!CL239&gt;0,"Com valor","Sem valor")</f>
        <v>Sem valor</v>
      </c>
      <c r="BP233" t="str">
        <f>IF(Orçamento!CM239&gt;0,"Com valor","Sem valor")</f>
        <v>Sem valor</v>
      </c>
      <c r="BR233" t="str">
        <f t="shared" si="88"/>
        <v>FALSOSem valor</v>
      </c>
      <c r="BS233" t="str">
        <f t="shared" si="89"/>
        <v>FALSOSem valor</v>
      </c>
      <c r="BT233" t="str">
        <f t="shared" si="90"/>
        <v>FALSOSem valor</v>
      </c>
      <c r="BU233" t="str">
        <f t="shared" si="91"/>
        <v>FALSOSem valor</v>
      </c>
      <c r="BV233" t="str">
        <f t="shared" si="92"/>
        <v>FALSOSem valor</v>
      </c>
      <c r="BW233" t="str">
        <f t="shared" si="93"/>
        <v>FALSOSem valor</v>
      </c>
      <c r="BX233" t="str">
        <f t="shared" si="94"/>
        <v>FALSOSem valor</v>
      </c>
      <c r="BY233" t="str">
        <f t="shared" si="95"/>
        <v>FALSOSem valor</v>
      </c>
      <c r="BZ233" t="str">
        <f t="shared" si="101"/>
        <v>FALSOSem valor</v>
      </c>
      <c r="CA233" t="str">
        <f t="shared" si="102"/>
        <v>FALSOSem valor</v>
      </c>
      <c r="CB233" t="str">
        <f t="shared" si="103"/>
        <v>FALSOSem valor</v>
      </c>
      <c r="CC233" t="str">
        <f t="shared" si="104"/>
        <v>FALSOSem valor</v>
      </c>
      <c r="CD233" t="str">
        <f t="shared" si="105"/>
        <v>FALSOSem valor</v>
      </c>
      <c r="CE233" t="str">
        <f t="shared" si="106"/>
        <v>FALSOSem valor</v>
      </c>
      <c r="CF233" t="str">
        <f t="shared" si="107"/>
        <v>FALSOSem valor</v>
      </c>
      <c r="CG233" t="str">
        <f t="shared" si="108"/>
        <v>FALSOSem valor</v>
      </c>
      <c r="CH233">
        <f t="shared" si="97"/>
        <v>0</v>
      </c>
      <c r="CJ233" t="str">
        <f t="shared" si="98"/>
        <v>Preenchimento está OK</v>
      </c>
      <c r="CK233" t="e">
        <f t="shared" si="99"/>
        <v>#N/A</v>
      </c>
      <c r="CL233" t="b">
        <f t="shared" si="96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100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IF(Orçamento!BY240&gt;0,"Com valor","Sem valor")</f>
        <v>Sem valor</v>
      </c>
      <c r="BC234" t="str">
        <f>IF(Orçamento!BZ240&gt;0,"Com valor","Sem valor")</f>
        <v>Sem valor</v>
      </c>
      <c r="BD234" t="str">
        <f>IF(Orçamento!CA240&gt;0,"Com valor","Sem valor")</f>
        <v>Sem valor</v>
      </c>
      <c r="BE234" t="str">
        <f>IF(Orçamento!CB240&gt;0,"Com valor","Sem valor")</f>
        <v>Sem valor</v>
      </c>
      <c r="BF234" t="str">
        <f>IF(Orçamento!CC240&gt;0,"Com valor","Sem valor")</f>
        <v>Sem valor</v>
      </c>
      <c r="BG234" t="str">
        <f>IF(Orçamento!CD240&gt;0,"Com valor","Sem valor")</f>
        <v>Sem valor</v>
      </c>
      <c r="BH234" t="str">
        <f>IF(Orçamento!CE240&gt;0,"Com valor","Sem valor")</f>
        <v>Sem valor</v>
      </c>
      <c r="BI234" t="str">
        <f>IF(Orçamento!AI238&gt;0,"Com valor","Sem valor")</f>
        <v>Sem valor</v>
      </c>
      <c r="BJ234" t="str">
        <f>IF(Orçamento!CG240&gt;0,"Com valor","Sem valor")</f>
        <v>Sem valor</v>
      </c>
      <c r="BK234" t="str">
        <f>IF(Orçamento!CH240&gt;0,"Com valor","Sem valor")</f>
        <v>Sem valor</v>
      </c>
      <c r="BL234" t="str">
        <f>IF(Orçamento!CI240&gt;0,"Com valor","Sem valor")</f>
        <v>Sem valor</v>
      </c>
      <c r="BM234" t="str">
        <f>IF(Orçamento!CJ240&gt;0,"Com valor","Sem valor")</f>
        <v>Sem valor</v>
      </c>
      <c r="BN234" t="str">
        <f>IF(Orçamento!CK240&gt;0,"Com valor","Sem valor")</f>
        <v>Sem valor</v>
      </c>
      <c r="BO234" t="str">
        <f>IF(Orçamento!CL240&gt;0,"Com valor","Sem valor")</f>
        <v>Sem valor</v>
      </c>
      <c r="BP234" t="str">
        <f>IF(Orçamento!CM240&gt;0,"Com valor","Sem valor")</f>
        <v>Sem valor</v>
      </c>
      <c r="BR234" t="str">
        <f t="shared" si="88"/>
        <v>FALSOSem valor</v>
      </c>
      <c r="BS234" t="str">
        <f t="shared" si="89"/>
        <v>FALSOSem valor</v>
      </c>
      <c r="BT234" t="str">
        <f t="shared" si="90"/>
        <v>FALSOSem valor</v>
      </c>
      <c r="BU234" t="str">
        <f t="shared" si="91"/>
        <v>FALSOSem valor</v>
      </c>
      <c r="BV234" t="str">
        <f t="shared" si="92"/>
        <v>FALSOSem valor</v>
      </c>
      <c r="BW234" t="str">
        <f t="shared" si="93"/>
        <v>FALSOSem valor</v>
      </c>
      <c r="BX234" t="str">
        <f t="shared" si="94"/>
        <v>FALSOSem valor</v>
      </c>
      <c r="BY234" t="str">
        <f t="shared" si="95"/>
        <v>FALSOSem valor</v>
      </c>
      <c r="BZ234" t="str">
        <f t="shared" si="101"/>
        <v>FALSOSem valor</v>
      </c>
      <c r="CA234" t="str">
        <f t="shared" si="102"/>
        <v>FALSOSem valor</v>
      </c>
      <c r="CB234" t="str">
        <f t="shared" si="103"/>
        <v>FALSOSem valor</v>
      </c>
      <c r="CC234" t="str">
        <f t="shared" si="104"/>
        <v>FALSOSem valor</v>
      </c>
      <c r="CD234" t="str">
        <f t="shared" si="105"/>
        <v>FALSOSem valor</v>
      </c>
      <c r="CE234" t="str">
        <f t="shared" si="106"/>
        <v>FALSOSem valor</v>
      </c>
      <c r="CF234" t="str">
        <f t="shared" si="107"/>
        <v>FALSOSem valor</v>
      </c>
      <c r="CG234" t="str">
        <f t="shared" si="108"/>
        <v>FALSOSem valor</v>
      </c>
      <c r="CH234">
        <f t="shared" si="97"/>
        <v>0</v>
      </c>
      <c r="CJ234" t="str">
        <f t="shared" si="98"/>
        <v>Preenchimento está OK</v>
      </c>
      <c r="CK234" t="e">
        <f t="shared" si="99"/>
        <v>#N/A</v>
      </c>
      <c r="CL234" t="b">
        <f t="shared" si="96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100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IF(Orçamento!BY241&gt;0,"Com valor","Sem valor")</f>
        <v>Sem valor</v>
      </c>
      <c r="BC235" t="str">
        <f>IF(Orçamento!BZ241&gt;0,"Com valor","Sem valor")</f>
        <v>Sem valor</v>
      </c>
      <c r="BD235" t="str">
        <f>IF(Orçamento!CA241&gt;0,"Com valor","Sem valor")</f>
        <v>Sem valor</v>
      </c>
      <c r="BE235" t="str">
        <f>IF(Orçamento!CB241&gt;0,"Com valor","Sem valor")</f>
        <v>Sem valor</v>
      </c>
      <c r="BF235" t="str">
        <f>IF(Orçamento!CC241&gt;0,"Com valor","Sem valor")</f>
        <v>Sem valor</v>
      </c>
      <c r="BG235" t="str">
        <f>IF(Orçamento!CD241&gt;0,"Com valor","Sem valor")</f>
        <v>Sem valor</v>
      </c>
      <c r="BH235" t="str">
        <f>IF(Orçamento!CE241&gt;0,"Com valor","Sem valor")</f>
        <v>Sem valor</v>
      </c>
      <c r="BI235" t="str">
        <f>IF(Orçamento!AI239&gt;0,"Com valor","Sem valor")</f>
        <v>Sem valor</v>
      </c>
      <c r="BJ235" t="str">
        <f>IF(Orçamento!CG241&gt;0,"Com valor","Sem valor")</f>
        <v>Sem valor</v>
      </c>
      <c r="BK235" t="str">
        <f>IF(Orçamento!CH241&gt;0,"Com valor","Sem valor")</f>
        <v>Sem valor</v>
      </c>
      <c r="BL235" t="str">
        <f>IF(Orçamento!CI241&gt;0,"Com valor","Sem valor")</f>
        <v>Sem valor</v>
      </c>
      <c r="BM235" t="str">
        <f>IF(Orçamento!CJ241&gt;0,"Com valor","Sem valor")</f>
        <v>Sem valor</v>
      </c>
      <c r="BN235" t="str">
        <f>IF(Orçamento!CK241&gt;0,"Com valor","Sem valor")</f>
        <v>Sem valor</v>
      </c>
      <c r="BO235" t="str">
        <f>IF(Orçamento!CL241&gt;0,"Com valor","Sem valor")</f>
        <v>Sem valor</v>
      </c>
      <c r="BP235" t="str">
        <f>IF(Orçamento!CM241&gt;0,"Com valor","Sem valor")</f>
        <v>Sem valor</v>
      </c>
      <c r="BR235" t="str">
        <f t="shared" si="88"/>
        <v>FALSOSem valor</v>
      </c>
      <c r="BS235" t="str">
        <f t="shared" si="89"/>
        <v>FALSOSem valor</v>
      </c>
      <c r="BT235" t="str">
        <f t="shared" si="90"/>
        <v>FALSOSem valor</v>
      </c>
      <c r="BU235" t="str">
        <f t="shared" si="91"/>
        <v>FALSOSem valor</v>
      </c>
      <c r="BV235" t="str">
        <f t="shared" si="92"/>
        <v>FALSOSem valor</v>
      </c>
      <c r="BW235" t="str">
        <f t="shared" si="93"/>
        <v>FALSOSem valor</v>
      </c>
      <c r="BX235" t="str">
        <f t="shared" si="94"/>
        <v>FALSOSem valor</v>
      </c>
      <c r="BY235" t="str">
        <f t="shared" si="95"/>
        <v>FALSOSem valor</v>
      </c>
      <c r="BZ235" t="str">
        <f t="shared" si="101"/>
        <v>FALSOSem valor</v>
      </c>
      <c r="CA235" t="str">
        <f t="shared" si="102"/>
        <v>FALSOSem valor</v>
      </c>
      <c r="CB235" t="str">
        <f t="shared" si="103"/>
        <v>FALSOSem valor</v>
      </c>
      <c r="CC235" t="str">
        <f t="shared" si="104"/>
        <v>FALSOSem valor</v>
      </c>
      <c r="CD235" t="str">
        <f t="shared" si="105"/>
        <v>FALSOSem valor</v>
      </c>
      <c r="CE235" t="str">
        <f t="shared" si="106"/>
        <v>FALSOSem valor</v>
      </c>
      <c r="CF235" t="str">
        <f t="shared" si="107"/>
        <v>FALSOSem valor</v>
      </c>
      <c r="CG235" t="str">
        <f t="shared" si="108"/>
        <v>FALSOSem valor</v>
      </c>
      <c r="CH235">
        <f t="shared" si="97"/>
        <v>0</v>
      </c>
      <c r="CJ235" t="str">
        <f t="shared" si="98"/>
        <v>Preenchimento está OK</v>
      </c>
      <c r="CK235" t="e">
        <f t="shared" si="99"/>
        <v>#N/A</v>
      </c>
      <c r="CL235" t="b">
        <f t="shared" si="96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100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IF(Orçamento!BY242&gt;0,"Com valor","Sem valor")</f>
        <v>Sem valor</v>
      </c>
      <c r="BC236" t="str">
        <f>IF(Orçamento!BZ242&gt;0,"Com valor","Sem valor")</f>
        <v>Sem valor</v>
      </c>
      <c r="BD236" t="str">
        <f>IF(Orçamento!CA242&gt;0,"Com valor","Sem valor")</f>
        <v>Sem valor</v>
      </c>
      <c r="BE236" t="str">
        <f>IF(Orçamento!CB242&gt;0,"Com valor","Sem valor")</f>
        <v>Sem valor</v>
      </c>
      <c r="BF236" t="str">
        <f>IF(Orçamento!CC242&gt;0,"Com valor","Sem valor")</f>
        <v>Sem valor</v>
      </c>
      <c r="BG236" t="str">
        <f>IF(Orçamento!CD242&gt;0,"Com valor","Sem valor")</f>
        <v>Sem valor</v>
      </c>
      <c r="BH236" t="str">
        <f>IF(Orçamento!CE242&gt;0,"Com valor","Sem valor")</f>
        <v>Sem valor</v>
      </c>
      <c r="BI236" t="str">
        <f>IF(Orçamento!AI240&gt;0,"Com valor","Sem valor")</f>
        <v>Sem valor</v>
      </c>
      <c r="BJ236" t="str">
        <f>IF(Orçamento!CG242&gt;0,"Com valor","Sem valor")</f>
        <v>Sem valor</v>
      </c>
      <c r="BK236" t="str">
        <f>IF(Orçamento!CH242&gt;0,"Com valor","Sem valor")</f>
        <v>Sem valor</v>
      </c>
      <c r="BL236" t="str">
        <f>IF(Orçamento!CI242&gt;0,"Com valor","Sem valor")</f>
        <v>Sem valor</v>
      </c>
      <c r="BM236" t="str">
        <f>IF(Orçamento!CJ242&gt;0,"Com valor","Sem valor")</f>
        <v>Sem valor</v>
      </c>
      <c r="BN236" t="str">
        <f>IF(Orçamento!CK242&gt;0,"Com valor","Sem valor")</f>
        <v>Sem valor</v>
      </c>
      <c r="BO236" t="str">
        <f>IF(Orçamento!CL242&gt;0,"Com valor","Sem valor")</f>
        <v>Sem valor</v>
      </c>
      <c r="BP236" t="str">
        <f>IF(Orçamento!CM242&gt;0,"Com valor","Sem valor")</f>
        <v>Sem valor</v>
      </c>
      <c r="BR236" t="str">
        <f t="shared" si="88"/>
        <v>FALSOSem valor</v>
      </c>
      <c r="BS236" t="str">
        <f t="shared" si="89"/>
        <v>FALSOSem valor</v>
      </c>
      <c r="BT236" t="str">
        <f t="shared" si="90"/>
        <v>FALSOSem valor</v>
      </c>
      <c r="BU236" t="str">
        <f t="shared" si="91"/>
        <v>FALSOSem valor</v>
      </c>
      <c r="BV236" t="str">
        <f t="shared" si="92"/>
        <v>FALSOSem valor</v>
      </c>
      <c r="BW236" t="str">
        <f t="shared" si="93"/>
        <v>FALSOSem valor</v>
      </c>
      <c r="BX236" t="str">
        <f t="shared" si="94"/>
        <v>FALSOSem valor</v>
      </c>
      <c r="BY236" t="str">
        <f t="shared" si="95"/>
        <v>FALSOSem valor</v>
      </c>
      <c r="BZ236" t="str">
        <f t="shared" si="101"/>
        <v>FALSOSem valor</v>
      </c>
      <c r="CA236" t="str">
        <f t="shared" si="102"/>
        <v>FALSOSem valor</v>
      </c>
      <c r="CB236" t="str">
        <f t="shared" si="103"/>
        <v>FALSOSem valor</v>
      </c>
      <c r="CC236" t="str">
        <f t="shared" si="104"/>
        <v>FALSOSem valor</v>
      </c>
      <c r="CD236" t="str">
        <f t="shared" si="105"/>
        <v>FALSOSem valor</v>
      </c>
      <c r="CE236" t="str">
        <f t="shared" si="106"/>
        <v>FALSOSem valor</v>
      </c>
      <c r="CF236" t="str">
        <f t="shared" si="107"/>
        <v>FALSOSem valor</v>
      </c>
      <c r="CG236" t="str">
        <f t="shared" si="108"/>
        <v>FALSOSem valor</v>
      </c>
      <c r="CH236">
        <f t="shared" si="97"/>
        <v>0</v>
      </c>
      <c r="CJ236" t="str">
        <f t="shared" si="98"/>
        <v>Preenchimento está OK</v>
      </c>
      <c r="CK236" t="e">
        <f t="shared" si="99"/>
        <v>#N/A</v>
      </c>
      <c r="CL236" t="b">
        <f t="shared" si="96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100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IF(Orçamento!BY243&gt;0,"Com valor","Sem valor")</f>
        <v>Sem valor</v>
      </c>
      <c r="BC237" t="str">
        <f>IF(Orçamento!BZ243&gt;0,"Com valor","Sem valor")</f>
        <v>Sem valor</v>
      </c>
      <c r="BD237" t="str">
        <f>IF(Orçamento!CA243&gt;0,"Com valor","Sem valor")</f>
        <v>Sem valor</v>
      </c>
      <c r="BE237" t="str">
        <f>IF(Orçamento!CB243&gt;0,"Com valor","Sem valor")</f>
        <v>Sem valor</v>
      </c>
      <c r="BF237" t="str">
        <f>IF(Orçamento!CC243&gt;0,"Com valor","Sem valor")</f>
        <v>Sem valor</v>
      </c>
      <c r="BG237" t="str">
        <f>IF(Orçamento!CD243&gt;0,"Com valor","Sem valor")</f>
        <v>Sem valor</v>
      </c>
      <c r="BH237" t="str">
        <f>IF(Orçamento!CE243&gt;0,"Com valor","Sem valor")</f>
        <v>Sem valor</v>
      </c>
      <c r="BI237" t="str">
        <f>IF(Orçamento!AI241&gt;0,"Com valor","Sem valor")</f>
        <v>Sem valor</v>
      </c>
      <c r="BJ237" t="str">
        <f>IF(Orçamento!CG243&gt;0,"Com valor","Sem valor")</f>
        <v>Sem valor</v>
      </c>
      <c r="BK237" t="str">
        <f>IF(Orçamento!CH243&gt;0,"Com valor","Sem valor")</f>
        <v>Sem valor</v>
      </c>
      <c r="BL237" t="str">
        <f>IF(Orçamento!CI243&gt;0,"Com valor","Sem valor")</f>
        <v>Sem valor</v>
      </c>
      <c r="BM237" t="str">
        <f>IF(Orçamento!CJ243&gt;0,"Com valor","Sem valor")</f>
        <v>Sem valor</v>
      </c>
      <c r="BN237" t="str">
        <f>IF(Orçamento!CK243&gt;0,"Com valor","Sem valor")</f>
        <v>Sem valor</v>
      </c>
      <c r="BO237" t="str">
        <f>IF(Orçamento!CL243&gt;0,"Com valor","Sem valor")</f>
        <v>Sem valor</v>
      </c>
      <c r="BP237" t="str">
        <f>IF(Orçamento!CM243&gt;0,"Com valor","Sem valor")</f>
        <v>Sem valor</v>
      </c>
      <c r="BR237" t="str">
        <f t="shared" si="88"/>
        <v>FALSOSem valor</v>
      </c>
      <c r="BS237" t="str">
        <f t="shared" si="89"/>
        <v>FALSOSem valor</v>
      </c>
      <c r="BT237" t="str">
        <f t="shared" si="90"/>
        <v>FALSOSem valor</v>
      </c>
      <c r="BU237" t="str">
        <f t="shared" si="91"/>
        <v>FALSOSem valor</v>
      </c>
      <c r="BV237" t="str">
        <f t="shared" si="92"/>
        <v>FALSOSem valor</v>
      </c>
      <c r="BW237" t="str">
        <f t="shared" si="93"/>
        <v>FALSOSem valor</v>
      </c>
      <c r="BX237" t="str">
        <f t="shared" si="94"/>
        <v>FALSOSem valor</v>
      </c>
      <c r="BY237" t="str">
        <f t="shared" si="95"/>
        <v>FALSOSem valor</v>
      </c>
      <c r="BZ237" t="str">
        <f t="shared" si="101"/>
        <v>FALSOSem valor</v>
      </c>
      <c r="CA237" t="str">
        <f t="shared" si="102"/>
        <v>FALSOSem valor</v>
      </c>
      <c r="CB237" t="str">
        <f t="shared" si="103"/>
        <v>FALSOSem valor</v>
      </c>
      <c r="CC237" t="str">
        <f t="shared" si="104"/>
        <v>FALSOSem valor</v>
      </c>
      <c r="CD237" t="str">
        <f t="shared" si="105"/>
        <v>FALSOSem valor</v>
      </c>
      <c r="CE237" t="str">
        <f t="shared" si="106"/>
        <v>FALSOSem valor</v>
      </c>
      <c r="CF237" t="str">
        <f t="shared" si="107"/>
        <v>FALSOSem valor</v>
      </c>
      <c r="CG237" t="str">
        <f t="shared" si="108"/>
        <v>FALSOSem valor</v>
      </c>
      <c r="CH237">
        <f t="shared" si="97"/>
        <v>0</v>
      </c>
      <c r="CJ237" t="str">
        <f t="shared" si="98"/>
        <v>Preenchimento está OK</v>
      </c>
      <c r="CK237" t="e">
        <f t="shared" si="99"/>
        <v>#N/A</v>
      </c>
      <c r="CL237" t="b">
        <f t="shared" si="96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100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IF(Orçamento!BY244&gt;0,"Com valor","Sem valor")</f>
        <v>Sem valor</v>
      </c>
      <c r="BC238" t="str">
        <f>IF(Orçamento!BZ244&gt;0,"Com valor","Sem valor")</f>
        <v>Sem valor</v>
      </c>
      <c r="BD238" t="str">
        <f>IF(Orçamento!CA244&gt;0,"Com valor","Sem valor")</f>
        <v>Sem valor</v>
      </c>
      <c r="BE238" t="str">
        <f>IF(Orçamento!CB244&gt;0,"Com valor","Sem valor")</f>
        <v>Sem valor</v>
      </c>
      <c r="BF238" t="str">
        <f>IF(Orçamento!CC244&gt;0,"Com valor","Sem valor")</f>
        <v>Sem valor</v>
      </c>
      <c r="BG238" t="str">
        <f>IF(Orçamento!CD244&gt;0,"Com valor","Sem valor")</f>
        <v>Sem valor</v>
      </c>
      <c r="BH238" t="str">
        <f>IF(Orçamento!CE244&gt;0,"Com valor","Sem valor")</f>
        <v>Sem valor</v>
      </c>
      <c r="BI238" t="str">
        <f>IF(Orçamento!AI242&gt;0,"Com valor","Sem valor")</f>
        <v>Sem valor</v>
      </c>
      <c r="BJ238" t="str">
        <f>IF(Orçamento!CG244&gt;0,"Com valor","Sem valor")</f>
        <v>Sem valor</v>
      </c>
      <c r="BK238" t="str">
        <f>IF(Orçamento!CH244&gt;0,"Com valor","Sem valor")</f>
        <v>Sem valor</v>
      </c>
      <c r="BL238" t="str">
        <f>IF(Orçamento!CI244&gt;0,"Com valor","Sem valor")</f>
        <v>Sem valor</v>
      </c>
      <c r="BM238" t="str">
        <f>IF(Orçamento!CJ244&gt;0,"Com valor","Sem valor")</f>
        <v>Sem valor</v>
      </c>
      <c r="BN238" t="str">
        <f>IF(Orçamento!CK244&gt;0,"Com valor","Sem valor")</f>
        <v>Sem valor</v>
      </c>
      <c r="BO238" t="str">
        <f>IF(Orçamento!CL244&gt;0,"Com valor","Sem valor")</f>
        <v>Sem valor</v>
      </c>
      <c r="BP238" t="str">
        <f>IF(Orçamento!CM244&gt;0,"Com valor","Sem valor")</f>
        <v>Sem valor</v>
      </c>
      <c r="BR238" t="str">
        <f t="shared" si="88"/>
        <v>FALSOSem valor</v>
      </c>
      <c r="BS238" t="str">
        <f t="shared" si="89"/>
        <v>FALSOSem valor</v>
      </c>
      <c r="BT238" t="str">
        <f t="shared" si="90"/>
        <v>FALSOSem valor</v>
      </c>
      <c r="BU238" t="str">
        <f t="shared" si="91"/>
        <v>FALSOSem valor</v>
      </c>
      <c r="BV238" t="str">
        <f t="shared" si="92"/>
        <v>FALSOSem valor</v>
      </c>
      <c r="BW238" t="str">
        <f t="shared" si="93"/>
        <v>FALSOSem valor</v>
      </c>
      <c r="BX238" t="str">
        <f t="shared" si="94"/>
        <v>FALSOSem valor</v>
      </c>
      <c r="BY238" t="str">
        <f t="shared" si="95"/>
        <v>FALSOSem valor</v>
      </c>
      <c r="BZ238" t="str">
        <f t="shared" si="101"/>
        <v>FALSOSem valor</v>
      </c>
      <c r="CA238" t="str">
        <f t="shared" si="102"/>
        <v>FALSOSem valor</v>
      </c>
      <c r="CB238" t="str">
        <f t="shared" si="103"/>
        <v>FALSOSem valor</v>
      </c>
      <c r="CC238" t="str">
        <f t="shared" si="104"/>
        <v>FALSOSem valor</v>
      </c>
      <c r="CD238" t="str">
        <f t="shared" si="105"/>
        <v>FALSOSem valor</v>
      </c>
      <c r="CE238" t="str">
        <f t="shared" si="106"/>
        <v>FALSOSem valor</v>
      </c>
      <c r="CF238" t="str">
        <f t="shared" si="107"/>
        <v>FALSOSem valor</v>
      </c>
      <c r="CG238" t="str">
        <f t="shared" si="108"/>
        <v>FALSOSem valor</v>
      </c>
      <c r="CH238">
        <f t="shared" si="97"/>
        <v>0</v>
      </c>
      <c r="CJ238" t="str">
        <f t="shared" si="98"/>
        <v>Preenchimento está OK</v>
      </c>
      <c r="CK238" t="e">
        <f t="shared" si="99"/>
        <v>#N/A</v>
      </c>
      <c r="CL238" t="b">
        <f t="shared" si="96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100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IF(Orçamento!BY245&gt;0,"Com valor","Sem valor")</f>
        <v>Sem valor</v>
      </c>
      <c r="BC239" t="str">
        <f>IF(Orçamento!BZ245&gt;0,"Com valor","Sem valor")</f>
        <v>Sem valor</v>
      </c>
      <c r="BD239" t="str">
        <f>IF(Orçamento!CA245&gt;0,"Com valor","Sem valor")</f>
        <v>Sem valor</v>
      </c>
      <c r="BE239" t="str">
        <f>IF(Orçamento!CB245&gt;0,"Com valor","Sem valor")</f>
        <v>Sem valor</v>
      </c>
      <c r="BF239" t="str">
        <f>IF(Orçamento!CC245&gt;0,"Com valor","Sem valor")</f>
        <v>Sem valor</v>
      </c>
      <c r="BG239" t="str">
        <f>IF(Orçamento!CD245&gt;0,"Com valor","Sem valor")</f>
        <v>Sem valor</v>
      </c>
      <c r="BH239" t="str">
        <f>IF(Orçamento!CE245&gt;0,"Com valor","Sem valor")</f>
        <v>Sem valor</v>
      </c>
      <c r="BI239" t="str">
        <f>IF(Orçamento!AI243&gt;0,"Com valor","Sem valor")</f>
        <v>Sem valor</v>
      </c>
      <c r="BJ239" t="str">
        <f>IF(Orçamento!CG245&gt;0,"Com valor","Sem valor")</f>
        <v>Sem valor</v>
      </c>
      <c r="BK239" t="str">
        <f>IF(Orçamento!CH245&gt;0,"Com valor","Sem valor")</f>
        <v>Sem valor</v>
      </c>
      <c r="BL239" t="str">
        <f>IF(Orçamento!CI245&gt;0,"Com valor","Sem valor")</f>
        <v>Sem valor</v>
      </c>
      <c r="BM239" t="str">
        <f>IF(Orçamento!CJ245&gt;0,"Com valor","Sem valor")</f>
        <v>Sem valor</v>
      </c>
      <c r="BN239" t="str">
        <f>IF(Orçamento!CK245&gt;0,"Com valor","Sem valor")</f>
        <v>Sem valor</v>
      </c>
      <c r="BO239" t="str">
        <f>IF(Orçamento!CL245&gt;0,"Com valor","Sem valor")</f>
        <v>Sem valor</v>
      </c>
      <c r="BP239" t="str">
        <f>IF(Orçamento!CM245&gt;0,"Com valor","Sem valor")</f>
        <v>Sem valor</v>
      </c>
      <c r="BR239" t="str">
        <f t="shared" si="88"/>
        <v>FALSOSem valor</v>
      </c>
      <c r="BS239" t="str">
        <f t="shared" si="89"/>
        <v>FALSOSem valor</v>
      </c>
      <c r="BT239" t="str">
        <f t="shared" si="90"/>
        <v>FALSOSem valor</v>
      </c>
      <c r="BU239" t="str">
        <f t="shared" si="91"/>
        <v>FALSOSem valor</v>
      </c>
      <c r="BV239" t="str">
        <f t="shared" si="92"/>
        <v>FALSOSem valor</v>
      </c>
      <c r="BW239" t="str">
        <f t="shared" si="93"/>
        <v>FALSOSem valor</v>
      </c>
      <c r="BX239" t="str">
        <f t="shared" si="94"/>
        <v>FALSOSem valor</v>
      </c>
      <c r="BY239" t="str">
        <f t="shared" si="95"/>
        <v>FALSOSem valor</v>
      </c>
      <c r="BZ239" t="str">
        <f t="shared" si="101"/>
        <v>FALSOSem valor</v>
      </c>
      <c r="CA239" t="str">
        <f t="shared" si="102"/>
        <v>FALSOSem valor</v>
      </c>
      <c r="CB239" t="str">
        <f t="shared" si="103"/>
        <v>FALSOSem valor</v>
      </c>
      <c r="CC239" t="str">
        <f t="shared" si="104"/>
        <v>FALSOSem valor</v>
      </c>
      <c r="CD239" t="str">
        <f t="shared" si="105"/>
        <v>FALSOSem valor</v>
      </c>
      <c r="CE239" t="str">
        <f t="shared" si="106"/>
        <v>FALSOSem valor</v>
      </c>
      <c r="CF239" t="str">
        <f t="shared" si="107"/>
        <v>FALSOSem valor</v>
      </c>
      <c r="CG239" t="str">
        <f t="shared" si="108"/>
        <v>FALSOSem valor</v>
      </c>
      <c r="CH239">
        <f t="shared" si="97"/>
        <v>0</v>
      </c>
      <c r="CJ239" t="str">
        <f t="shared" si="98"/>
        <v>Preenchimento está OK</v>
      </c>
      <c r="CK239" t="e">
        <f t="shared" si="99"/>
        <v>#N/A</v>
      </c>
      <c r="CL239" t="b">
        <f t="shared" si="96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100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IF(Orçamento!BY246&gt;0,"Com valor","Sem valor")</f>
        <v>Sem valor</v>
      </c>
      <c r="BC240" t="str">
        <f>IF(Orçamento!BZ246&gt;0,"Com valor","Sem valor")</f>
        <v>Sem valor</v>
      </c>
      <c r="BD240" t="str">
        <f>IF(Orçamento!CA246&gt;0,"Com valor","Sem valor")</f>
        <v>Sem valor</v>
      </c>
      <c r="BE240" t="str">
        <f>IF(Orçamento!CB246&gt;0,"Com valor","Sem valor")</f>
        <v>Sem valor</v>
      </c>
      <c r="BF240" t="str">
        <f>IF(Orçamento!CC246&gt;0,"Com valor","Sem valor")</f>
        <v>Sem valor</v>
      </c>
      <c r="BG240" t="str">
        <f>IF(Orçamento!CD246&gt;0,"Com valor","Sem valor")</f>
        <v>Sem valor</v>
      </c>
      <c r="BH240" t="str">
        <f>IF(Orçamento!CE246&gt;0,"Com valor","Sem valor")</f>
        <v>Sem valor</v>
      </c>
      <c r="BI240" t="str">
        <f>IF(Orçamento!AI244&gt;0,"Com valor","Sem valor")</f>
        <v>Sem valor</v>
      </c>
      <c r="BJ240" t="str">
        <f>IF(Orçamento!CG246&gt;0,"Com valor","Sem valor")</f>
        <v>Sem valor</v>
      </c>
      <c r="BK240" t="str">
        <f>IF(Orçamento!CH246&gt;0,"Com valor","Sem valor")</f>
        <v>Sem valor</v>
      </c>
      <c r="BL240" t="str">
        <f>IF(Orçamento!CI246&gt;0,"Com valor","Sem valor")</f>
        <v>Sem valor</v>
      </c>
      <c r="BM240" t="str">
        <f>IF(Orçamento!CJ246&gt;0,"Com valor","Sem valor")</f>
        <v>Sem valor</v>
      </c>
      <c r="BN240" t="str">
        <f>IF(Orçamento!CK246&gt;0,"Com valor","Sem valor")</f>
        <v>Sem valor</v>
      </c>
      <c r="BO240" t="str">
        <f>IF(Orçamento!CL246&gt;0,"Com valor","Sem valor")</f>
        <v>Sem valor</v>
      </c>
      <c r="BP240" t="str">
        <f>IF(Orçamento!CM246&gt;0,"Com valor","Sem valor")</f>
        <v>Sem valor</v>
      </c>
      <c r="BR240" t="str">
        <f t="shared" si="88"/>
        <v>FALSOSem valor</v>
      </c>
      <c r="BS240" t="str">
        <f t="shared" si="89"/>
        <v>FALSOSem valor</v>
      </c>
      <c r="BT240" t="str">
        <f t="shared" si="90"/>
        <v>FALSOSem valor</v>
      </c>
      <c r="BU240" t="str">
        <f t="shared" si="91"/>
        <v>FALSOSem valor</v>
      </c>
      <c r="BV240" t="str">
        <f t="shared" si="92"/>
        <v>FALSOSem valor</v>
      </c>
      <c r="BW240" t="str">
        <f t="shared" si="93"/>
        <v>FALSOSem valor</v>
      </c>
      <c r="BX240" t="str">
        <f t="shared" si="94"/>
        <v>FALSOSem valor</v>
      </c>
      <c r="BY240" t="str">
        <f t="shared" si="95"/>
        <v>FALSOSem valor</v>
      </c>
      <c r="BZ240" t="str">
        <f t="shared" si="101"/>
        <v>FALSOSem valor</v>
      </c>
      <c r="CA240" t="str">
        <f t="shared" si="102"/>
        <v>FALSOSem valor</v>
      </c>
      <c r="CB240" t="str">
        <f t="shared" si="103"/>
        <v>FALSOSem valor</v>
      </c>
      <c r="CC240" t="str">
        <f t="shared" si="104"/>
        <v>FALSOSem valor</v>
      </c>
      <c r="CD240" t="str">
        <f t="shared" si="105"/>
        <v>FALSOSem valor</v>
      </c>
      <c r="CE240" t="str">
        <f t="shared" si="106"/>
        <v>FALSOSem valor</v>
      </c>
      <c r="CF240" t="str">
        <f t="shared" si="107"/>
        <v>FALSOSem valor</v>
      </c>
      <c r="CG240" t="str">
        <f t="shared" si="108"/>
        <v>FALSOSem valor</v>
      </c>
      <c r="CH240">
        <f t="shared" si="97"/>
        <v>0</v>
      </c>
      <c r="CJ240" t="str">
        <f t="shared" si="98"/>
        <v>Preenchimento está OK</v>
      </c>
      <c r="CK240" t="e">
        <f t="shared" si="99"/>
        <v>#N/A</v>
      </c>
      <c r="CL240" t="b">
        <f t="shared" si="96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100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IF(Orçamento!BY247&gt;0,"Com valor","Sem valor")</f>
        <v>Sem valor</v>
      </c>
      <c r="BC241" t="str">
        <f>IF(Orçamento!BZ247&gt;0,"Com valor","Sem valor")</f>
        <v>Sem valor</v>
      </c>
      <c r="BD241" t="str">
        <f>IF(Orçamento!CA247&gt;0,"Com valor","Sem valor")</f>
        <v>Sem valor</v>
      </c>
      <c r="BE241" t="str">
        <f>IF(Orçamento!CB247&gt;0,"Com valor","Sem valor")</f>
        <v>Sem valor</v>
      </c>
      <c r="BF241" t="str">
        <f>IF(Orçamento!CC247&gt;0,"Com valor","Sem valor")</f>
        <v>Sem valor</v>
      </c>
      <c r="BG241" t="str">
        <f>IF(Orçamento!CD247&gt;0,"Com valor","Sem valor")</f>
        <v>Sem valor</v>
      </c>
      <c r="BH241" t="str">
        <f>IF(Orçamento!CE247&gt;0,"Com valor","Sem valor")</f>
        <v>Sem valor</v>
      </c>
      <c r="BI241" t="str">
        <f>IF(Orçamento!AI245&gt;0,"Com valor","Sem valor")</f>
        <v>Sem valor</v>
      </c>
      <c r="BJ241" t="str">
        <f>IF(Orçamento!CG247&gt;0,"Com valor","Sem valor")</f>
        <v>Sem valor</v>
      </c>
      <c r="BK241" t="str">
        <f>IF(Orçamento!CH247&gt;0,"Com valor","Sem valor")</f>
        <v>Sem valor</v>
      </c>
      <c r="BL241" t="str">
        <f>IF(Orçamento!CI247&gt;0,"Com valor","Sem valor")</f>
        <v>Sem valor</v>
      </c>
      <c r="BM241" t="str">
        <f>IF(Orçamento!CJ247&gt;0,"Com valor","Sem valor")</f>
        <v>Sem valor</v>
      </c>
      <c r="BN241" t="str">
        <f>IF(Orçamento!CK247&gt;0,"Com valor","Sem valor")</f>
        <v>Sem valor</v>
      </c>
      <c r="BO241" t="str">
        <f>IF(Orçamento!CL247&gt;0,"Com valor","Sem valor")</f>
        <v>Sem valor</v>
      </c>
      <c r="BP241" t="str">
        <f>IF(Orçamento!CM247&gt;0,"Com valor","Sem valor")</f>
        <v>Sem valor</v>
      </c>
      <c r="BR241" t="str">
        <f t="shared" si="88"/>
        <v>FALSOSem valor</v>
      </c>
      <c r="BS241" t="str">
        <f t="shared" si="89"/>
        <v>FALSOSem valor</v>
      </c>
      <c r="BT241" t="str">
        <f t="shared" si="90"/>
        <v>FALSOSem valor</v>
      </c>
      <c r="BU241" t="str">
        <f t="shared" si="91"/>
        <v>FALSOSem valor</v>
      </c>
      <c r="BV241" t="str">
        <f t="shared" si="92"/>
        <v>FALSOSem valor</v>
      </c>
      <c r="BW241" t="str">
        <f t="shared" si="93"/>
        <v>FALSOSem valor</v>
      </c>
      <c r="BX241" t="str">
        <f t="shared" si="94"/>
        <v>FALSOSem valor</v>
      </c>
      <c r="BY241" t="str">
        <f t="shared" si="95"/>
        <v>FALSOSem valor</v>
      </c>
      <c r="BZ241" t="str">
        <f t="shared" si="101"/>
        <v>FALSOSem valor</v>
      </c>
      <c r="CA241" t="str">
        <f t="shared" si="102"/>
        <v>FALSOSem valor</v>
      </c>
      <c r="CB241" t="str">
        <f t="shared" si="103"/>
        <v>FALSOSem valor</v>
      </c>
      <c r="CC241" t="str">
        <f t="shared" si="104"/>
        <v>FALSOSem valor</v>
      </c>
      <c r="CD241" t="str">
        <f t="shared" si="105"/>
        <v>FALSOSem valor</v>
      </c>
      <c r="CE241" t="str">
        <f t="shared" si="106"/>
        <v>FALSOSem valor</v>
      </c>
      <c r="CF241" t="str">
        <f t="shared" si="107"/>
        <v>FALSOSem valor</v>
      </c>
      <c r="CG241" t="str">
        <f t="shared" si="108"/>
        <v>FALSOSem valor</v>
      </c>
      <c r="CH241">
        <f t="shared" si="97"/>
        <v>0</v>
      </c>
      <c r="CJ241" t="str">
        <f t="shared" si="98"/>
        <v>Preenchimento está OK</v>
      </c>
      <c r="CK241" t="e">
        <f t="shared" si="99"/>
        <v>#N/A</v>
      </c>
      <c r="CL241" t="b">
        <f t="shared" si="96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100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IF(Orçamento!BY248&gt;0,"Com valor","Sem valor")</f>
        <v>Sem valor</v>
      </c>
      <c r="BC242" t="str">
        <f>IF(Orçamento!BZ248&gt;0,"Com valor","Sem valor")</f>
        <v>Sem valor</v>
      </c>
      <c r="BD242" t="str">
        <f>IF(Orçamento!CA248&gt;0,"Com valor","Sem valor")</f>
        <v>Sem valor</v>
      </c>
      <c r="BE242" t="str">
        <f>IF(Orçamento!CB248&gt;0,"Com valor","Sem valor")</f>
        <v>Sem valor</v>
      </c>
      <c r="BF242" t="str">
        <f>IF(Orçamento!CC248&gt;0,"Com valor","Sem valor")</f>
        <v>Sem valor</v>
      </c>
      <c r="BG242" t="str">
        <f>IF(Orçamento!CD248&gt;0,"Com valor","Sem valor")</f>
        <v>Sem valor</v>
      </c>
      <c r="BH242" t="str">
        <f>IF(Orçamento!CE248&gt;0,"Com valor","Sem valor")</f>
        <v>Sem valor</v>
      </c>
      <c r="BI242" t="str">
        <f>IF(Orçamento!AI246&gt;0,"Com valor","Sem valor")</f>
        <v>Sem valor</v>
      </c>
      <c r="BJ242" t="str">
        <f>IF(Orçamento!CG248&gt;0,"Com valor","Sem valor")</f>
        <v>Sem valor</v>
      </c>
      <c r="BK242" t="str">
        <f>IF(Orçamento!CH248&gt;0,"Com valor","Sem valor")</f>
        <v>Sem valor</v>
      </c>
      <c r="BL242" t="str">
        <f>IF(Orçamento!CI248&gt;0,"Com valor","Sem valor")</f>
        <v>Sem valor</v>
      </c>
      <c r="BM242" t="str">
        <f>IF(Orçamento!CJ248&gt;0,"Com valor","Sem valor")</f>
        <v>Sem valor</v>
      </c>
      <c r="BN242" t="str">
        <f>IF(Orçamento!CK248&gt;0,"Com valor","Sem valor")</f>
        <v>Sem valor</v>
      </c>
      <c r="BO242" t="str">
        <f>IF(Orçamento!CL248&gt;0,"Com valor","Sem valor")</f>
        <v>Sem valor</v>
      </c>
      <c r="BP242" t="str">
        <f>IF(Orçamento!CM248&gt;0,"Com valor","Sem valor")</f>
        <v>Sem valor</v>
      </c>
      <c r="BR242" t="str">
        <f t="shared" si="88"/>
        <v>FALSOSem valor</v>
      </c>
      <c r="BS242" t="str">
        <f t="shared" si="89"/>
        <v>FALSOSem valor</v>
      </c>
      <c r="BT242" t="str">
        <f t="shared" si="90"/>
        <v>FALSOSem valor</v>
      </c>
      <c r="BU242" t="str">
        <f t="shared" si="91"/>
        <v>FALSOSem valor</v>
      </c>
      <c r="BV242" t="str">
        <f t="shared" si="92"/>
        <v>FALSOSem valor</v>
      </c>
      <c r="BW242" t="str">
        <f t="shared" si="93"/>
        <v>FALSOSem valor</v>
      </c>
      <c r="BX242" t="str">
        <f t="shared" si="94"/>
        <v>FALSOSem valor</v>
      </c>
      <c r="BY242" t="str">
        <f t="shared" si="95"/>
        <v>FALSOSem valor</v>
      </c>
      <c r="BZ242" t="str">
        <f t="shared" si="101"/>
        <v>FALSOSem valor</v>
      </c>
      <c r="CA242" t="str">
        <f t="shared" si="102"/>
        <v>FALSOSem valor</v>
      </c>
      <c r="CB242" t="str">
        <f t="shared" si="103"/>
        <v>FALSOSem valor</v>
      </c>
      <c r="CC242" t="str">
        <f t="shared" si="104"/>
        <v>FALSOSem valor</v>
      </c>
      <c r="CD242" t="str">
        <f t="shared" si="105"/>
        <v>FALSOSem valor</v>
      </c>
      <c r="CE242" t="str">
        <f t="shared" si="106"/>
        <v>FALSOSem valor</v>
      </c>
      <c r="CF242" t="str">
        <f t="shared" si="107"/>
        <v>FALSOSem valor</v>
      </c>
      <c r="CG242" t="str">
        <f t="shared" si="108"/>
        <v>FALSOSem valor</v>
      </c>
      <c r="CH242">
        <f t="shared" si="97"/>
        <v>0</v>
      </c>
      <c r="CJ242" t="str">
        <f t="shared" si="98"/>
        <v>Preenchimento está OK</v>
      </c>
      <c r="CK242" t="e">
        <f t="shared" si="99"/>
        <v>#N/A</v>
      </c>
      <c r="CL242" t="b">
        <f t="shared" si="96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100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IF(Orçamento!BY249&gt;0,"Com valor","Sem valor")</f>
        <v>Sem valor</v>
      </c>
      <c r="BC243" t="str">
        <f>IF(Orçamento!BZ249&gt;0,"Com valor","Sem valor")</f>
        <v>Sem valor</v>
      </c>
      <c r="BD243" t="str">
        <f>IF(Orçamento!CA249&gt;0,"Com valor","Sem valor")</f>
        <v>Sem valor</v>
      </c>
      <c r="BE243" t="str">
        <f>IF(Orçamento!CB249&gt;0,"Com valor","Sem valor")</f>
        <v>Sem valor</v>
      </c>
      <c r="BF243" t="str">
        <f>IF(Orçamento!CC249&gt;0,"Com valor","Sem valor")</f>
        <v>Sem valor</v>
      </c>
      <c r="BG243" t="str">
        <f>IF(Orçamento!CD249&gt;0,"Com valor","Sem valor")</f>
        <v>Sem valor</v>
      </c>
      <c r="BH243" t="str">
        <f>IF(Orçamento!CE249&gt;0,"Com valor","Sem valor")</f>
        <v>Sem valor</v>
      </c>
      <c r="BI243" t="str">
        <f>IF(Orçamento!AI247&gt;0,"Com valor","Sem valor")</f>
        <v>Sem valor</v>
      </c>
      <c r="BJ243" t="str">
        <f>IF(Orçamento!CG249&gt;0,"Com valor","Sem valor")</f>
        <v>Sem valor</v>
      </c>
      <c r="BK243" t="str">
        <f>IF(Orçamento!CH249&gt;0,"Com valor","Sem valor")</f>
        <v>Sem valor</v>
      </c>
      <c r="BL243" t="str">
        <f>IF(Orçamento!CI249&gt;0,"Com valor","Sem valor")</f>
        <v>Sem valor</v>
      </c>
      <c r="BM243" t="str">
        <f>IF(Orçamento!CJ249&gt;0,"Com valor","Sem valor")</f>
        <v>Sem valor</v>
      </c>
      <c r="BN243" t="str">
        <f>IF(Orçamento!CK249&gt;0,"Com valor","Sem valor")</f>
        <v>Sem valor</v>
      </c>
      <c r="BO243" t="str">
        <f>IF(Orçamento!CL249&gt;0,"Com valor","Sem valor")</f>
        <v>Sem valor</v>
      </c>
      <c r="BP243" t="str">
        <f>IF(Orçamento!CM249&gt;0,"Com valor","Sem valor")</f>
        <v>Sem valor</v>
      </c>
      <c r="BR243" t="str">
        <f t="shared" si="88"/>
        <v>FALSOSem valor</v>
      </c>
      <c r="BS243" t="str">
        <f t="shared" si="89"/>
        <v>FALSOSem valor</v>
      </c>
      <c r="BT243" t="str">
        <f t="shared" si="90"/>
        <v>FALSOSem valor</v>
      </c>
      <c r="BU243" t="str">
        <f t="shared" si="91"/>
        <v>FALSOSem valor</v>
      </c>
      <c r="BV243" t="str">
        <f t="shared" si="92"/>
        <v>FALSOSem valor</v>
      </c>
      <c r="BW243" t="str">
        <f t="shared" si="93"/>
        <v>FALSOSem valor</v>
      </c>
      <c r="BX243" t="str">
        <f t="shared" si="94"/>
        <v>FALSOSem valor</v>
      </c>
      <c r="BY243" t="str">
        <f t="shared" si="95"/>
        <v>FALSOSem valor</v>
      </c>
      <c r="BZ243" t="str">
        <f t="shared" si="101"/>
        <v>FALSOSem valor</v>
      </c>
      <c r="CA243" t="str">
        <f t="shared" si="102"/>
        <v>FALSOSem valor</v>
      </c>
      <c r="CB243" t="str">
        <f t="shared" si="103"/>
        <v>FALSOSem valor</v>
      </c>
      <c r="CC243" t="str">
        <f t="shared" si="104"/>
        <v>FALSOSem valor</v>
      </c>
      <c r="CD243" t="str">
        <f t="shared" si="105"/>
        <v>FALSOSem valor</v>
      </c>
      <c r="CE243" t="str">
        <f t="shared" si="106"/>
        <v>FALSOSem valor</v>
      </c>
      <c r="CF243" t="str">
        <f t="shared" si="107"/>
        <v>FALSOSem valor</v>
      </c>
      <c r="CG243" t="str">
        <f t="shared" si="108"/>
        <v>FALSOSem valor</v>
      </c>
      <c r="CH243">
        <f t="shared" si="97"/>
        <v>0</v>
      </c>
      <c r="CJ243" t="str">
        <f t="shared" si="98"/>
        <v>Preenchimento está OK</v>
      </c>
      <c r="CK243" t="e">
        <f t="shared" si="99"/>
        <v>#N/A</v>
      </c>
      <c r="CL243" t="b">
        <f t="shared" si="96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100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IF(Orçamento!BY250&gt;0,"Com valor","Sem valor")</f>
        <v>Sem valor</v>
      </c>
      <c r="BC244" t="str">
        <f>IF(Orçamento!BZ250&gt;0,"Com valor","Sem valor")</f>
        <v>Sem valor</v>
      </c>
      <c r="BD244" t="str">
        <f>IF(Orçamento!CA250&gt;0,"Com valor","Sem valor")</f>
        <v>Sem valor</v>
      </c>
      <c r="BE244" t="str">
        <f>IF(Orçamento!CB250&gt;0,"Com valor","Sem valor")</f>
        <v>Sem valor</v>
      </c>
      <c r="BF244" t="str">
        <f>IF(Orçamento!CC250&gt;0,"Com valor","Sem valor")</f>
        <v>Sem valor</v>
      </c>
      <c r="BG244" t="str">
        <f>IF(Orçamento!CD250&gt;0,"Com valor","Sem valor")</f>
        <v>Sem valor</v>
      </c>
      <c r="BH244" t="str">
        <f>IF(Orçamento!CE250&gt;0,"Com valor","Sem valor")</f>
        <v>Sem valor</v>
      </c>
      <c r="BI244" t="str">
        <f>IF(Orçamento!AI248&gt;0,"Com valor","Sem valor")</f>
        <v>Sem valor</v>
      </c>
      <c r="BJ244" t="str">
        <f>IF(Orçamento!CG250&gt;0,"Com valor","Sem valor")</f>
        <v>Sem valor</v>
      </c>
      <c r="BK244" t="str">
        <f>IF(Orçamento!CH250&gt;0,"Com valor","Sem valor")</f>
        <v>Sem valor</v>
      </c>
      <c r="BL244" t="str">
        <f>IF(Orçamento!CI250&gt;0,"Com valor","Sem valor")</f>
        <v>Sem valor</v>
      </c>
      <c r="BM244" t="str">
        <f>IF(Orçamento!CJ250&gt;0,"Com valor","Sem valor")</f>
        <v>Sem valor</v>
      </c>
      <c r="BN244" t="str">
        <f>IF(Orçamento!CK250&gt;0,"Com valor","Sem valor")</f>
        <v>Sem valor</v>
      </c>
      <c r="BO244" t="str">
        <f>IF(Orçamento!CL250&gt;0,"Com valor","Sem valor")</f>
        <v>Sem valor</v>
      </c>
      <c r="BP244" t="str">
        <f>IF(Orçamento!CM250&gt;0,"Com valor","Sem valor")</f>
        <v>Sem valor</v>
      </c>
      <c r="BR244" t="str">
        <f t="shared" si="88"/>
        <v>FALSOSem valor</v>
      </c>
      <c r="BS244" t="str">
        <f t="shared" si="89"/>
        <v>FALSOSem valor</v>
      </c>
      <c r="BT244" t="str">
        <f t="shared" si="90"/>
        <v>FALSOSem valor</v>
      </c>
      <c r="BU244" t="str">
        <f t="shared" si="91"/>
        <v>FALSOSem valor</v>
      </c>
      <c r="BV244" t="str">
        <f t="shared" si="92"/>
        <v>FALSOSem valor</v>
      </c>
      <c r="BW244" t="str">
        <f t="shared" si="93"/>
        <v>FALSOSem valor</v>
      </c>
      <c r="BX244" t="str">
        <f t="shared" si="94"/>
        <v>FALSOSem valor</v>
      </c>
      <c r="BY244" t="str">
        <f t="shared" si="95"/>
        <v>FALSOSem valor</v>
      </c>
      <c r="BZ244" t="str">
        <f t="shared" si="101"/>
        <v>FALSOSem valor</v>
      </c>
      <c r="CA244" t="str">
        <f t="shared" si="102"/>
        <v>FALSOSem valor</v>
      </c>
      <c r="CB244" t="str">
        <f t="shared" si="103"/>
        <v>FALSOSem valor</v>
      </c>
      <c r="CC244" t="str">
        <f t="shared" si="104"/>
        <v>FALSOSem valor</v>
      </c>
      <c r="CD244" t="str">
        <f t="shared" si="105"/>
        <v>FALSOSem valor</v>
      </c>
      <c r="CE244" t="str">
        <f t="shared" si="106"/>
        <v>FALSOSem valor</v>
      </c>
      <c r="CF244" t="str">
        <f t="shared" si="107"/>
        <v>FALSOSem valor</v>
      </c>
      <c r="CG244" t="str">
        <f t="shared" si="108"/>
        <v>FALSOSem valor</v>
      </c>
      <c r="CH244">
        <f t="shared" si="97"/>
        <v>0</v>
      </c>
      <c r="CJ244" t="str">
        <f t="shared" si="98"/>
        <v>Preenchimento está OK</v>
      </c>
      <c r="CK244" t="e">
        <f t="shared" si="99"/>
        <v>#N/A</v>
      </c>
      <c r="CL244" t="b">
        <f t="shared" si="96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100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IF(Orçamento!BY251&gt;0,"Com valor","Sem valor")</f>
        <v>Sem valor</v>
      </c>
      <c r="BC245" t="str">
        <f>IF(Orçamento!BZ251&gt;0,"Com valor","Sem valor")</f>
        <v>Sem valor</v>
      </c>
      <c r="BD245" t="str">
        <f>IF(Orçamento!CA251&gt;0,"Com valor","Sem valor")</f>
        <v>Sem valor</v>
      </c>
      <c r="BE245" t="str">
        <f>IF(Orçamento!CB251&gt;0,"Com valor","Sem valor")</f>
        <v>Sem valor</v>
      </c>
      <c r="BF245" t="str">
        <f>IF(Orçamento!CC251&gt;0,"Com valor","Sem valor")</f>
        <v>Sem valor</v>
      </c>
      <c r="BG245" t="str">
        <f>IF(Orçamento!CD251&gt;0,"Com valor","Sem valor")</f>
        <v>Sem valor</v>
      </c>
      <c r="BH245" t="str">
        <f>IF(Orçamento!CE251&gt;0,"Com valor","Sem valor")</f>
        <v>Sem valor</v>
      </c>
      <c r="BI245" t="str">
        <f>IF(Orçamento!AI249&gt;0,"Com valor","Sem valor")</f>
        <v>Sem valor</v>
      </c>
      <c r="BJ245" t="str">
        <f>IF(Orçamento!CG251&gt;0,"Com valor","Sem valor")</f>
        <v>Sem valor</v>
      </c>
      <c r="BK245" t="str">
        <f>IF(Orçamento!CH251&gt;0,"Com valor","Sem valor")</f>
        <v>Sem valor</v>
      </c>
      <c r="BL245" t="str">
        <f>IF(Orçamento!CI251&gt;0,"Com valor","Sem valor")</f>
        <v>Sem valor</v>
      </c>
      <c r="BM245" t="str">
        <f>IF(Orçamento!CJ251&gt;0,"Com valor","Sem valor")</f>
        <v>Sem valor</v>
      </c>
      <c r="BN245" t="str">
        <f>IF(Orçamento!CK251&gt;0,"Com valor","Sem valor")</f>
        <v>Sem valor</v>
      </c>
      <c r="BO245" t="str">
        <f>IF(Orçamento!CL251&gt;0,"Com valor","Sem valor")</f>
        <v>Sem valor</v>
      </c>
      <c r="BP245" t="str">
        <f>IF(Orçamento!CM251&gt;0,"Com valor","Sem valor")</f>
        <v>Sem valor</v>
      </c>
      <c r="BR245" t="str">
        <f t="shared" si="88"/>
        <v>FALSOSem valor</v>
      </c>
      <c r="BS245" t="str">
        <f t="shared" si="89"/>
        <v>FALSOSem valor</v>
      </c>
      <c r="BT245" t="str">
        <f t="shared" si="90"/>
        <v>FALSOSem valor</v>
      </c>
      <c r="BU245" t="str">
        <f t="shared" si="91"/>
        <v>FALSOSem valor</v>
      </c>
      <c r="BV245" t="str">
        <f t="shared" si="92"/>
        <v>FALSOSem valor</v>
      </c>
      <c r="BW245" t="str">
        <f t="shared" si="93"/>
        <v>FALSOSem valor</v>
      </c>
      <c r="BX245" t="str">
        <f t="shared" si="94"/>
        <v>FALSOSem valor</v>
      </c>
      <c r="BY245" t="str">
        <f t="shared" si="95"/>
        <v>FALSOSem valor</v>
      </c>
      <c r="BZ245" t="str">
        <f t="shared" si="101"/>
        <v>FALSOSem valor</v>
      </c>
      <c r="CA245" t="str">
        <f t="shared" si="102"/>
        <v>FALSOSem valor</v>
      </c>
      <c r="CB245" t="str">
        <f t="shared" si="103"/>
        <v>FALSOSem valor</v>
      </c>
      <c r="CC245" t="str">
        <f t="shared" si="104"/>
        <v>FALSOSem valor</v>
      </c>
      <c r="CD245" t="str">
        <f t="shared" si="105"/>
        <v>FALSOSem valor</v>
      </c>
      <c r="CE245" t="str">
        <f t="shared" si="106"/>
        <v>FALSOSem valor</v>
      </c>
      <c r="CF245" t="str">
        <f t="shared" si="107"/>
        <v>FALSOSem valor</v>
      </c>
      <c r="CG245" t="str">
        <f t="shared" si="108"/>
        <v>FALSOSem valor</v>
      </c>
      <c r="CH245">
        <f t="shared" si="97"/>
        <v>0</v>
      </c>
      <c r="CJ245" t="str">
        <f t="shared" si="98"/>
        <v>Preenchimento está OK</v>
      </c>
      <c r="CK245" t="e">
        <f t="shared" si="99"/>
        <v>#N/A</v>
      </c>
      <c r="CL245" t="b">
        <f t="shared" si="96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100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IF(Orçamento!BY252&gt;0,"Com valor","Sem valor")</f>
        <v>Sem valor</v>
      </c>
      <c r="BC246" t="str">
        <f>IF(Orçamento!BZ252&gt;0,"Com valor","Sem valor")</f>
        <v>Sem valor</v>
      </c>
      <c r="BD246" t="str">
        <f>IF(Orçamento!CA252&gt;0,"Com valor","Sem valor")</f>
        <v>Sem valor</v>
      </c>
      <c r="BE246" t="str">
        <f>IF(Orçamento!CB252&gt;0,"Com valor","Sem valor")</f>
        <v>Sem valor</v>
      </c>
      <c r="BF246" t="str">
        <f>IF(Orçamento!CC252&gt;0,"Com valor","Sem valor")</f>
        <v>Sem valor</v>
      </c>
      <c r="BG246" t="str">
        <f>IF(Orçamento!CD252&gt;0,"Com valor","Sem valor")</f>
        <v>Sem valor</v>
      </c>
      <c r="BH246" t="str">
        <f>IF(Orçamento!CE252&gt;0,"Com valor","Sem valor")</f>
        <v>Sem valor</v>
      </c>
      <c r="BI246" t="str">
        <f>IF(Orçamento!AI250&gt;0,"Com valor","Sem valor")</f>
        <v>Sem valor</v>
      </c>
      <c r="BJ246" t="str">
        <f>IF(Orçamento!CG252&gt;0,"Com valor","Sem valor")</f>
        <v>Sem valor</v>
      </c>
      <c r="BK246" t="str">
        <f>IF(Orçamento!CH252&gt;0,"Com valor","Sem valor")</f>
        <v>Sem valor</v>
      </c>
      <c r="BL246" t="str">
        <f>IF(Orçamento!CI252&gt;0,"Com valor","Sem valor")</f>
        <v>Sem valor</v>
      </c>
      <c r="BM246" t="str">
        <f>IF(Orçamento!CJ252&gt;0,"Com valor","Sem valor")</f>
        <v>Sem valor</v>
      </c>
      <c r="BN246" t="str">
        <f>IF(Orçamento!CK252&gt;0,"Com valor","Sem valor")</f>
        <v>Sem valor</v>
      </c>
      <c r="BO246" t="str">
        <f>IF(Orçamento!CL252&gt;0,"Com valor","Sem valor")</f>
        <v>Sem valor</v>
      </c>
      <c r="BP246" t="str">
        <f>IF(Orçamento!CM252&gt;0,"Com valor","Sem valor")</f>
        <v>Sem valor</v>
      </c>
      <c r="BR246" t="str">
        <f t="shared" si="88"/>
        <v>FALSOSem valor</v>
      </c>
      <c r="BS246" t="str">
        <f t="shared" si="89"/>
        <v>FALSOSem valor</v>
      </c>
      <c r="BT246" t="str">
        <f t="shared" si="90"/>
        <v>FALSOSem valor</v>
      </c>
      <c r="BU246" t="str">
        <f t="shared" si="91"/>
        <v>FALSOSem valor</v>
      </c>
      <c r="BV246" t="str">
        <f t="shared" si="92"/>
        <v>FALSOSem valor</v>
      </c>
      <c r="BW246" t="str">
        <f t="shared" si="93"/>
        <v>FALSOSem valor</v>
      </c>
      <c r="BX246" t="str">
        <f t="shared" si="94"/>
        <v>FALSOSem valor</v>
      </c>
      <c r="BY246" t="str">
        <f t="shared" si="95"/>
        <v>FALSOSem valor</v>
      </c>
      <c r="BZ246" t="str">
        <f t="shared" si="101"/>
        <v>FALSOSem valor</v>
      </c>
      <c r="CA246" t="str">
        <f t="shared" si="102"/>
        <v>FALSOSem valor</v>
      </c>
      <c r="CB246" t="str">
        <f t="shared" si="103"/>
        <v>FALSOSem valor</v>
      </c>
      <c r="CC246" t="str">
        <f t="shared" si="104"/>
        <v>FALSOSem valor</v>
      </c>
      <c r="CD246" t="str">
        <f t="shared" si="105"/>
        <v>FALSOSem valor</v>
      </c>
      <c r="CE246" t="str">
        <f t="shared" si="106"/>
        <v>FALSOSem valor</v>
      </c>
      <c r="CF246" t="str">
        <f t="shared" si="107"/>
        <v>FALSOSem valor</v>
      </c>
      <c r="CG246" t="str">
        <f t="shared" si="108"/>
        <v>FALSOSem valor</v>
      </c>
      <c r="CH246">
        <f t="shared" si="97"/>
        <v>0</v>
      </c>
      <c r="CJ246" t="str">
        <f t="shared" si="98"/>
        <v>Preenchimento está OK</v>
      </c>
      <c r="CK246" t="e">
        <f t="shared" si="99"/>
        <v>#N/A</v>
      </c>
      <c r="CL246" t="b">
        <f t="shared" si="96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100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IF(Orçamento!BY253&gt;0,"Com valor","Sem valor")</f>
        <v>Sem valor</v>
      </c>
      <c r="BC247" t="str">
        <f>IF(Orçamento!BZ253&gt;0,"Com valor","Sem valor")</f>
        <v>Sem valor</v>
      </c>
      <c r="BD247" t="str">
        <f>IF(Orçamento!CA253&gt;0,"Com valor","Sem valor")</f>
        <v>Sem valor</v>
      </c>
      <c r="BE247" t="str">
        <f>IF(Orçamento!CB253&gt;0,"Com valor","Sem valor")</f>
        <v>Sem valor</v>
      </c>
      <c r="BF247" t="str">
        <f>IF(Orçamento!CC253&gt;0,"Com valor","Sem valor")</f>
        <v>Sem valor</v>
      </c>
      <c r="BG247" t="str">
        <f>IF(Orçamento!CD253&gt;0,"Com valor","Sem valor")</f>
        <v>Sem valor</v>
      </c>
      <c r="BH247" t="str">
        <f>IF(Orçamento!CE253&gt;0,"Com valor","Sem valor")</f>
        <v>Sem valor</v>
      </c>
      <c r="BI247" t="str">
        <f>IF(Orçamento!AI251&gt;0,"Com valor","Sem valor")</f>
        <v>Sem valor</v>
      </c>
      <c r="BJ247" t="str">
        <f>IF(Orçamento!CG253&gt;0,"Com valor","Sem valor")</f>
        <v>Sem valor</v>
      </c>
      <c r="BK247" t="str">
        <f>IF(Orçamento!CH253&gt;0,"Com valor","Sem valor")</f>
        <v>Sem valor</v>
      </c>
      <c r="BL247" t="str">
        <f>IF(Orçamento!CI253&gt;0,"Com valor","Sem valor")</f>
        <v>Sem valor</v>
      </c>
      <c r="BM247" t="str">
        <f>IF(Orçamento!CJ253&gt;0,"Com valor","Sem valor")</f>
        <v>Sem valor</v>
      </c>
      <c r="BN247" t="str">
        <f>IF(Orçamento!CK253&gt;0,"Com valor","Sem valor")</f>
        <v>Sem valor</v>
      </c>
      <c r="BO247" t="str">
        <f>IF(Orçamento!CL253&gt;0,"Com valor","Sem valor")</f>
        <v>Sem valor</v>
      </c>
      <c r="BP247" t="str">
        <f>IF(Orçamento!CM253&gt;0,"Com valor","Sem valor")</f>
        <v>Sem valor</v>
      </c>
      <c r="BR247" t="str">
        <f t="shared" si="88"/>
        <v>FALSOSem valor</v>
      </c>
      <c r="BS247" t="str">
        <f t="shared" si="89"/>
        <v>FALSOSem valor</v>
      </c>
      <c r="BT247" t="str">
        <f t="shared" si="90"/>
        <v>FALSOSem valor</v>
      </c>
      <c r="BU247" t="str">
        <f t="shared" si="91"/>
        <v>FALSOSem valor</v>
      </c>
      <c r="BV247" t="str">
        <f t="shared" si="92"/>
        <v>FALSOSem valor</v>
      </c>
      <c r="BW247" t="str">
        <f t="shared" si="93"/>
        <v>FALSOSem valor</v>
      </c>
      <c r="BX247" t="str">
        <f t="shared" si="94"/>
        <v>FALSOSem valor</v>
      </c>
      <c r="BY247" t="str">
        <f t="shared" si="95"/>
        <v>FALSOSem valor</v>
      </c>
      <c r="BZ247" t="str">
        <f t="shared" si="101"/>
        <v>FALSOSem valor</v>
      </c>
      <c r="CA247" t="str">
        <f t="shared" si="102"/>
        <v>FALSOSem valor</v>
      </c>
      <c r="CB247" t="str">
        <f t="shared" si="103"/>
        <v>FALSOSem valor</v>
      </c>
      <c r="CC247" t="str">
        <f t="shared" si="104"/>
        <v>FALSOSem valor</v>
      </c>
      <c r="CD247" t="str">
        <f t="shared" si="105"/>
        <v>FALSOSem valor</v>
      </c>
      <c r="CE247" t="str">
        <f t="shared" si="106"/>
        <v>FALSOSem valor</v>
      </c>
      <c r="CF247" t="str">
        <f t="shared" si="107"/>
        <v>FALSOSem valor</v>
      </c>
      <c r="CG247" t="str">
        <f t="shared" si="108"/>
        <v>FALSOSem valor</v>
      </c>
      <c r="CH247">
        <f t="shared" si="97"/>
        <v>0</v>
      </c>
      <c r="CJ247" t="str">
        <f t="shared" si="98"/>
        <v>Preenchimento está OK</v>
      </c>
      <c r="CK247" t="e">
        <f t="shared" si="99"/>
        <v>#N/A</v>
      </c>
      <c r="CL247" t="b">
        <f t="shared" si="96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100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IF(Orçamento!BY254&gt;0,"Com valor","Sem valor")</f>
        <v>Sem valor</v>
      </c>
      <c r="BC248" t="str">
        <f>IF(Orçamento!BZ254&gt;0,"Com valor","Sem valor")</f>
        <v>Sem valor</v>
      </c>
      <c r="BD248" t="str">
        <f>IF(Orçamento!CA254&gt;0,"Com valor","Sem valor")</f>
        <v>Sem valor</v>
      </c>
      <c r="BE248" t="str">
        <f>IF(Orçamento!CB254&gt;0,"Com valor","Sem valor")</f>
        <v>Sem valor</v>
      </c>
      <c r="BF248" t="str">
        <f>IF(Orçamento!CC254&gt;0,"Com valor","Sem valor")</f>
        <v>Sem valor</v>
      </c>
      <c r="BG248" t="str">
        <f>IF(Orçamento!CD254&gt;0,"Com valor","Sem valor")</f>
        <v>Sem valor</v>
      </c>
      <c r="BH248" t="str">
        <f>IF(Orçamento!CE254&gt;0,"Com valor","Sem valor")</f>
        <v>Sem valor</v>
      </c>
      <c r="BI248" t="str">
        <f>IF(Orçamento!AI252&gt;0,"Com valor","Sem valor")</f>
        <v>Sem valor</v>
      </c>
      <c r="BJ248" t="str">
        <f>IF(Orçamento!CG254&gt;0,"Com valor","Sem valor")</f>
        <v>Sem valor</v>
      </c>
      <c r="BK248" t="str">
        <f>IF(Orçamento!CH254&gt;0,"Com valor","Sem valor")</f>
        <v>Sem valor</v>
      </c>
      <c r="BL248" t="str">
        <f>IF(Orçamento!CI254&gt;0,"Com valor","Sem valor")</f>
        <v>Sem valor</v>
      </c>
      <c r="BM248" t="str">
        <f>IF(Orçamento!CJ254&gt;0,"Com valor","Sem valor")</f>
        <v>Sem valor</v>
      </c>
      <c r="BN248" t="str">
        <f>IF(Orçamento!CK254&gt;0,"Com valor","Sem valor")</f>
        <v>Sem valor</v>
      </c>
      <c r="BO248" t="str">
        <f>IF(Orçamento!CL254&gt;0,"Com valor","Sem valor")</f>
        <v>Sem valor</v>
      </c>
      <c r="BP248" t="str">
        <f>IF(Orçamento!CM254&gt;0,"Com valor","Sem valor")</f>
        <v>Sem valor</v>
      </c>
      <c r="BR248" t="str">
        <f t="shared" si="88"/>
        <v>FALSOSem valor</v>
      </c>
      <c r="BS248" t="str">
        <f t="shared" si="89"/>
        <v>FALSOSem valor</v>
      </c>
      <c r="BT248" t="str">
        <f t="shared" si="90"/>
        <v>FALSOSem valor</v>
      </c>
      <c r="BU248" t="str">
        <f t="shared" si="91"/>
        <v>FALSOSem valor</v>
      </c>
      <c r="BV248" t="str">
        <f t="shared" si="92"/>
        <v>FALSOSem valor</v>
      </c>
      <c r="BW248" t="str">
        <f t="shared" si="93"/>
        <v>FALSOSem valor</v>
      </c>
      <c r="BX248" t="str">
        <f t="shared" si="94"/>
        <v>FALSOSem valor</v>
      </c>
      <c r="BY248" t="str">
        <f t="shared" si="95"/>
        <v>FALSOSem valor</v>
      </c>
      <c r="BZ248" t="str">
        <f t="shared" si="101"/>
        <v>FALSOSem valor</v>
      </c>
      <c r="CA248" t="str">
        <f t="shared" si="102"/>
        <v>FALSOSem valor</v>
      </c>
      <c r="CB248" t="str">
        <f t="shared" si="103"/>
        <v>FALSOSem valor</v>
      </c>
      <c r="CC248" t="str">
        <f t="shared" si="104"/>
        <v>FALSOSem valor</v>
      </c>
      <c r="CD248" t="str">
        <f t="shared" si="105"/>
        <v>FALSOSem valor</v>
      </c>
      <c r="CE248" t="str">
        <f t="shared" si="106"/>
        <v>FALSOSem valor</v>
      </c>
      <c r="CF248" t="str">
        <f t="shared" si="107"/>
        <v>FALSOSem valor</v>
      </c>
      <c r="CG248" t="str">
        <f t="shared" si="108"/>
        <v>FALSOSem valor</v>
      </c>
      <c r="CH248">
        <f t="shared" si="97"/>
        <v>0</v>
      </c>
      <c r="CJ248" t="str">
        <f t="shared" si="98"/>
        <v>Preenchimento está OK</v>
      </c>
      <c r="CK248" t="e">
        <f t="shared" si="99"/>
        <v>#N/A</v>
      </c>
      <c r="CL248" t="b">
        <f t="shared" si="96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100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IF(Orçamento!BY255&gt;0,"Com valor","Sem valor")</f>
        <v>Sem valor</v>
      </c>
      <c r="BC249" t="str">
        <f>IF(Orçamento!BZ255&gt;0,"Com valor","Sem valor")</f>
        <v>Sem valor</v>
      </c>
      <c r="BD249" t="str">
        <f>IF(Orçamento!CA255&gt;0,"Com valor","Sem valor")</f>
        <v>Sem valor</v>
      </c>
      <c r="BE249" t="str">
        <f>IF(Orçamento!CB255&gt;0,"Com valor","Sem valor")</f>
        <v>Sem valor</v>
      </c>
      <c r="BF249" t="str">
        <f>IF(Orçamento!CC255&gt;0,"Com valor","Sem valor")</f>
        <v>Sem valor</v>
      </c>
      <c r="BG249" t="str">
        <f>IF(Orçamento!CD255&gt;0,"Com valor","Sem valor")</f>
        <v>Sem valor</v>
      </c>
      <c r="BH249" t="str">
        <f>IF(Orçamento!CE255&gt;0,"Com valor","Sem valor")</f>
        <v>Sem valor</v>
      </c>
      <c r="BI249" t="str">
        <f>IF(Orçamento!AI253&gt;0,"Com valor","Sem valor")</f>
        <v>Sem valor</v>
      </c>
      <c r="BJ249" t="str">
        <f>IF(Orçamento!CG255&gt;0,"Com valor","Sem valor")</f>
        <v>Sem valor</v>
      </c>
      <c r="BK249" t="str">
        <f>IF(Orçamento!CH255&gt;0,"Com valor","Sem valor")</f>
        <v>Sem valor</v>
      </c>
      <c r="BL249" t="str">
        <f>IF(Orçamento!CI255&gt;0,"Com valor","Sem valor")</f>
        <v>Sem valor</v>
      </c>
      <c r="BM249" t="str">
        <f>IF(Orçamento!CJ255&gt;0,"Com valor","Sem valor")</f>
        <v>Sem valor</v>
      </c>
      <c r="BN249" t="str">
        <f>IF(Orçamento!CK255&gt;0,"Com valor","Sem valor")</f>
        <v>Sem valor</v>
      </c>
      <c r="BO249" t="str">
        <f>IF(Orçamento!CL255&gt;0,"Com valor","Sem valor")</f>
        <v>Sem valor</v>
      </c>
      <c r="BP249" t="str">
        <f>IF(Orçamento!CM255&gt;0,"Com valor","Sem valor")</f>
        <v>Sem valor</v>
      </c>
      <c r="BR249" t="str">
        <f t="shared" si="88"/>
        <v>FALSOSem valor</v>
      </c>
      <c r="BS249" t="str">
        <f t="shared" si="89"/>
        <v>FALSOSem valor</v>
      </c>
      <c r="BT249" t="str">
        <f t="shared" si="90"/>
        <v>FALSOSem valor</v>
      </c>
      <c r="BU249" t="str">
        <f t="shared" si="91"/>
        <v>FALSOSem valor</v>
      </c>
      <c r="BV249" t="str">
        <f t="shared" si="92"/>
        <v>FALSOSem valor</v>
      </c>
      <c r="BW249" t="str">
        <f t="shared" si="93"/>
        <v>FALSOSem valor</v>
      </c>
      <c r="BX249" t="str">
        <f t="shared" si="94"/>
        <v>FALSOSem valor</v>
      </c>
      <c r="BY249" t="str">
        <f t="shared" si="95"/>
        <v>FALSOSem valor</v>
      </c>
      <c r="BZ249" t="str">
        <f t="shared" si="101"/>
        <v>FALSOSem valor</v>
      </c>
      <c r="CA249" t="str">
        <f t="shared" si="102"/>
        <v>FALSOSem valor</v>
      </c>
      <c r="CB249" t="str">
        <f t="shared" si="103"/>
        <v>FALSOSem valor</v>
      </c>
      <c r="CC249" t="str">
        <f t="shared" si="104"/>
        <v>FALSOSem valor</v>
      </c>
      <c r="CD249" t="str">
        <f t="shared" si="105"/>
        <v>FALSOSem valor</v>
      </c>
      <c r="CE249" t="str">
        <f t="shared" si="106"/>
        <v>FALSOSem valor</v>
      </c>
      <c r="CF249" t="str">
        <f t="shared" si="107"/>
        <v>FALSOSem valor</v>
      </c>
      <c r="CG249" t="str">
        <f t="shared" si="108"/>
        <v>FALSOSem valor</v>
      </c>
      <c r="CH249">
        <f t="shared" si="97"/>
        <v>0</v>
      </c>
      <c r="CJ249" t="str">
        <f t="shared" si="98"/>
        <v>Preenchimento está OK</v>
      </c>
      <c r="CK249" t="e">
        <f t="shared" si="99"/>
        <v>#N/A</v>
      </c>
      <c r="CL249" t="b">
        <f t="shared" si="96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100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IF(Orçamento!BY256&gt;0,"Com valor","Sem valor")</f>
        <v>Sem valor</v>
      </c>
      <c r="BC250" t="str">
        <f>IF(Orçamento!BZ256&gt;0,"Com valor","Sem valor")</f>
        <v>Sem valor</v>
      </c>
      <c r="BD250" t="str">
        <f>IF(Orçamento!CA256&gt;0,"Com valor","Sem valor")</f>
        <v>Sem valor</v>
      </c>
      <c r="BE250" t="str">
        <f>IF(Orçamento!CB256&gt;0,"Com valor","Sem valor")</f>
        <v>Sem valor</v>
      </c>
      <c r="BF250" t="str">
        <f>IF(Orçamento!CC256&gt;0,"Com valor","Sem valor")</f>
        <v>Sem valor</v>
      </c>
      <c r="BG250" t="str">
        <f>IF(Orçamento!CD256&gt;0,"Com valor","Sem valor")</f>
        <v>Sem valor</v>
      </c>
      <c r="BH250" t="str">
        <f>IF(Orçamento!CE256&gt;0,"Com valor","Sem valor")</f>
        <v>Sem valor</v>
      </c>
      <c r="BI250" t="str">
        <f>IF(Orçamento!AI254&gt;0,"Com valor","Sem valor")</f>
        <v>Sem valor</v>
      </c>
      <c r="BJ250" t="str">
        <f>IF(Orçamento!CG256&gt;0,"Com valor","Sem valor")</f>
        <v>Sem valor</v>
      </c>
      <c r="BK250" t="str">
        <f>IF(Orçamento!CH256&gt;0,"Com valor","Sem valor")</f>
        <v>Sem valor</v>
      </c>
      <c r="BL250" t="str">
        <f>IF(Orçamento!CI256&gt;0,"Com valor","Sem valor")</f>
        <v>Sem valor</v>
      </c>
      <c r="BM250" t="str">
        <f>IF(Orçamento!CJ256&gt;0,"Com valor","Sem valor")</f>
        <v>Sem valor</v>
      </c>
      <c r="BN250" t="str">
        <f>IF(Orçamento!CK256&gt;0,"Com valor","Sem valor")</f>
        <v>Sem valor</v>
      </c>
      <c r="BO250" t="str">
        <f>IF(Orçamento!CL256&gt;0,"Com valor","Sem valor")</f>
        <v>Sem valor</v>
      </c>
      <c r="BP250" t="str">
        <f>IF(Orçamento!CM256&gt;0,"Com valor","Sem valor")</f>
        <v>Sem valor</v>
      </c>
      <c r="BR250" t="str">
        <f t="shared" si="88"/>
        <v>FALSOSem valor</v>
      </c>
      <c r="BS250" t="str">
        <f t="shared" si="89"/>
        <v>FALSOSem valor</v>
      </c>
      <c r="BT250" t="str">
        <f t="shared" si="90"/>
        <v>FALSOSem valor</v>
      </c>
      <c r="BU250" t="str">
        <f t="shared" si="91"/>
        <v>FALSOSem valor</v>
      </c>
      <c r="BV250" t="str">
        <f t="shared" si="92"/>
        <v>FALSOSem valor</v>
      </c>
      <c r="BW250" t="str">
        <f t="shared" si="93"/>
        <v>FALSOSem valor</v>
      </c>
      <c r="BX250" t="str">
        <f t="shared" si="94"/>
        <v>FALSOSem valor</v>
      </c>
      <c r="BY250" t="str">
        <f t="shared" si="95"/>
        <v>FALSOSem valor</v>
      </c>
      <c r="BZ250" t="str">
        <f t="shared" si="101"/>
        <v>FALSOSem valor</v>
      </c>
      <c r="CA250" t="str">
        <f t="shared" si="102"/>
        <v>FALSOSem valor</v>
      </c>
      <c r="CB250" t="str">
        <f t="shared" si="103"/>
        <v>FALSOSem valor</v>
      </c>
      <c r="CC250" t="str">
        <f t="shared" si="104"/>
        <v>FALSOSem valor</v>
      </c>
      <c r="CD250" t="str">
        <f t="shared" si="105"/>
        <v>FALSOSem valor</v>
      </c>
      <c r="CE250" t="str">
        <f t="shared" si="106"/>
        <v>FALSOSem valor</v>
      </c>
      <c r="CF250" t="str">
        <f t="shared" si="107"/>
        <v>FALSOSem valor</v>
      </c>
      <c r="CG250" t="str">
        <f t="shared" si="108"/>
        <v>FALSOSem valor</v>
      </c>
      <c r="CH250">
        <f t="shared" si="97"/>
        <v>0</v>
      </c>
      <c r="CJ250" t="str">
        <f t="shared" si="98"/>
        <v>Preenchimento está OK</v>
      </c>
      <c r="CK250" t="e">
        <f t="shared" si="99"/>
        <v>#N/A</v>
      </c>
      <c r="CL250" t="b">
        <f t="shared" si="96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100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IF(Orçamento!BY257&gt;0,"Com valor","Sem valor")</f>
        <v>Sem valor</v>
      </c>
      <c r="BC251" t="str">
        <f>IF(Orçamento!BZ257&gt;0,"Com valor","Sem valor")</f>
        <v>Sem valor</v>
      </c>
      <c r="BD251" t="str">
        <f>IF(Orçamento!CA257&gt;0,"Com valor","Sem valor")</f>
        <v>Sem valor</v>
      </c>
      <c r="BE251" t="str">
        <f>IF(Orçamento!CB257&gt;0,"Com valor","Sem valor")</f>
        <v>Sem valor</v>
      </c>
      <c r="BF251" t="str">
        <f>IF(Orçamento!CC257&gt;0,"Com valor","Sem valor")</f>
        <v>Sem valor</v>
      </c>
      <c r="BG251" t="str">
        <f>IF(Orçamento!CD257&gt;0,"Com valor","Sem valor")</f>
        <v>Sem valor</v>
      </c>
      <c r="BH251" t="str">
        <f>IF(Orçamento!CE257&gt;0,"Com valor","Sem valor")</f>
        <v>Sem valor</v>
      </c>
      <c r="BI251" t="str">
        <f>IF(Orçamento!AI255&gt;0,"Com valor","Sem valor")</f>
        <v>Sem valor</v>
      </c>
      <c r="BJ251" t="str">
        <f>IF(Orçamento!CG257&gt;0,"Com valor","Sem valor")</f>
        <v>Sem valor</v>
      </c>
      <c r="BK251" t="str">
        <f>IF(Orçamento!CH257&gt;0,"Com valor","Sem valor")</f>
        <v>Sem valor</v>
      </c>
      <c r="BL251" t="str">
        <f>IF(Orçamento!CI257&gt;0,"Com valor","Sem valor")</f>
        <v>Sem valor</v>
      </c>
      <c r="BM251" t="str">
        <f>IF(Orçamento!CJ257&gt;0,"Com valor","Sem valor")</f>
        <v>Sem valor</v>
      </c>
      <c r="BN251" t="str">
        <f>IF(Orçamento!CK257&gt;0,"Com valor","Sem valor")</f>
        <v>Sem valor</v>
      </c>
      <c r="BO251" t="str">
        <f>IF(Orçamento!CL257&gt;0,"Com valor","Sem valor")</f>
        <v>Sem valor</v>
      </c>
      <c r="BP251" t="str">
        <f>IF(Orçamento!CM257&gt;0,"Com valor","Sem valor")</f>
        <v>Sem valor</v>
      </c>
      <c r="BR251" t="str">
        <f t="shared" si="88"/>
        <v>FALSOSem valor</v>
      </c>
      <c r="BS251" t="str">
        <f t="shared" si="89"/>
        <v>FALSOSem valor</v>
      </c>
      <c r="BT251" t="str">
        <f t="shared" si="90"/>
        <v>FALSOSem valor</v>
      </c>
      <c r="BU251" t="str">
        <f t="shared" si="91"/>
        <v>FALSOSem valor</v>
      </c>
      <c r="BV251" t="str">
        <f t="shared" si="92"/>
        <v>FALSOSem valor</v>
      </c>
      <c r="BW251" t="str">
        <f t="shared" si="93"/>
        <v>FALSOSem valor</v>
      </c>
      <c r="BX251" t="str">
        <f t="shared" si="94"/>
        <v>FALSOSem valor</v>
      </c>
      <c r="BY251" t="str">
        <f t="shared" si="95"/>
        <v>FALSOSem valor</v>
      </c>
      <c r="BZ251" t="str">
        <f t="shared" si="101"/>
        <v>FALSOSem valor</v>
      </c>
      <c r="CA251" t="str">
        <f t="shared" si="102"/>
        <v>FALSOSem valor</v>
      </c>
      <c r="CB251" t="str">
        <f t="shared" si="103"/>
        <v>FALSOSem valor</v>
      </c>
      <c r="CC251" t="str">
        <f t="shared" si="104"/>
        <v>FALSOSem valor</v>
      </c>
      <c r="CD251" t="str">
        <f t="shared" si="105"/>
        <v>FALSOSem valor</v>
      </c>
      <c r="CE251" t="str">
        <f t="shared" si="106"/>
        <v>FALSOSem valor</v>
      </c>
      <c r="CF251" t="str">
        <f t="shared" si="107"/>
        <v>FALSOSem valor</v>
      </c>
      <c r="CG251" t="str">
        <f t="shared" si="108"/>
        <v>FALSOSem valor</v>
      </c>
      <c r="CH251">
        <f t="shared" ref="CH251:CH256" si="109">COUNTIF(BZ251:CG251,"FALSOCOM VALOR")</f>
        <v>0</v>
      </c>
      <c r="CJ251" t="str">
        <f t="shared" ref="CJ251:CJ256" si="110">IF(CL251=TRUE,"Preenchimento está OK","Limpe o conteúdo digitado na célula cinza")</f>
        <v>Preenchimento está OK</v>
      </c>
      <c r="CK251" t="e">
        <f t="shared" ref="CK251:CK256" si="111">MATCH("FALSOCom valor",BZ245:CG245,0)</f>
        <v>#N/A</v>
      </c>
      <c r="CL251" t="b">
        <f t="shared" ref="CL251:CL256" si="112">ISERROR(CK251)</f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100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IF(Orçamento!BY258&gt;0,"Com valor","Sem valor")</f>
        <v>Sem valor</v>
      </c>
      <c r="BC252" t="str">
        <f>IF(Orçamento!BZ258&gt;0,"Com valor","Sem valor")</f>
        <v>Sem valor</v>
      </c>
      <c r="BD252" t="str">
        <f>IF(Orçamento!CA258&gt;0,"Com valor","Sem valor")</f>
        <v>Sem valor</v>
      </c>
      <c r="BE252" t="str">
        <f>IF(Orçamento!CB258&gt;0,"Com valor","Sem valor")</f>
        <v>Sem valor</v>
      </c>
      <c r="BF252" t="str">
        <f>IF(Orçamento!CC258&gt;0,"Com valor","Sem valor")</f>
        <v>Sem valor</v>
      </c>
      <c r="BG252" t="str">
        <f>IF(Orçamento!CD258&gt;0,"Com valor","Sem valor")</f>
        <v>Sem valor</v>
      </c>
      <c r="BH252" t="str">
        <f>IF(Orçamento!CE258&gt;0,"Com valor","Sem valor")</f>
        <v>Sem valor</v>
      </c>
      <c r="BI252" t="str">
        <f>IF(Orçamento!AI256&gt;0,"Com valor","Sem valor")</f>
        <v>Sem valor</v>
      </c>
      <c r="BJ252" t="str">
        <f>IF(Orçamento!CG258&gt;0,"Com valor","Sem valor")</f>
        <v>Sem valor</v>
      </c>
      <c r="BK252" t="str">
        <f>IF(Orçamento!CH258&gt;0,"Com valor","Sem valor")</f>
        <v>Sem valor</v>
      </c>
      <c r="BL252" t="str">
        <f>IF(Orçamento!CI258&gt;0,"Com valor","Sem valor")</f>
        <v>Sem valor</v>
      </c>
      <c r="BM252" t="str">
        <f>IF(Orçamento!CJ258&gt;0,"Com valor","Sem valor")</f>
        <v>Sem valor</v>
      </c>
      <c r="BN252" t="str">
        <f>IF(Orçamento!CK258&gt;0,"Com valor","Sem valor")</f>
        <v>Sem valor</v>
      </c>
      <c r="BO252" t="str">
        <f>IF(Orçamento!CL258&gt;0,"Com valor","Sem valor")</f>
        <v>Sem valor</v>
      </c>
      <c r="BP252" t="str">
        <f>IF(Orçamento!CM258&gt;0,"Com valor","Sem valor")</f>
        <v>Sem valor</v>
      </c>
      <c r="BR252" t="str">
        <f t="shared" si="88"/>
        <v>FALSOSem valor</v>
      </c>
      <c r="BS252" t="str">
        <f t="shared" si="89"/>
        <v>FALSOSem valor</v>
      </c>
      <c r="BT252" t="str">
        <f t="shared" si="90"/>
        <v>FALSOSem valor</v>
      </c>
      <c r="BU252" t="str">
        <f t="shared" si="91"/>
        <v>FALSOSem valor</v>
      </c>
      <c r="BV252" t="str">
        <f t="shared" si="92"/>
        <v>FALSOSem valor</v>
      </c>
      <c r="BW252" t="str">
        <f t="shared" si="93"/>
        <v>FALSOSem valor</v>
      </c>
      <c r="BX252" t="str">
        <f t="shared" si="94"/>
        <v>FALSOSem valor</v>
      </c>
      <c r="BY252" t="str">
        <f t="shared" si="95"/>
        <v>FALSOSem valor</v>
      </c>
      <c r="BZ252" t="str">
        <f t="shared" si="101"/>
        <v>FALSOSem valor</v>
      </c>
      <c r="CA252" t="str">
        <f t="shared" si="102"/>
        <v>FALSOSem valor</v>
      </c>
      <c r="CB252" t="str">
        <f t="shared" si="103"/>
        <v>FALSOSem valor</v>
      </c>
      <c r="CC252" t="str">
        <f t="shared" si="104"/>
        <v>FALSOSem valor</v>
      </c>
      <c r="CD252" t="str">
        <f t="shared" si="105"/>
        <v>FALSOSem valor</v>
      </c>
      <c r="CE252" t="str">
        <f t="shared" si="106"/>
        <v>FALSOSem valor</v>
      </c>
      <c r="CF252" t="str">
        <f t="shared" si="107"/>
        <v>FALSOSem valor</v>
      </c>
      <c r="CG252" t="str">
        <f t="shared" si="108"/>
        <v>FALSOSem valor</v>
      </c>
      <c r="CH252">
        <f t="shared" si="109"/>
        <v>0</v>
      </c>
      <c r="CJ252" t="str">
        <f t="shared" si="110"/>
        <v>Preenchimento está OK</v>
      </c>
      <c r="CK252" t="e">
        <f t="shared" si="111"/>
        <v>#N/A</v>
      </c>
      <c r="CL252" t="b">
        <f t="shared" si="112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100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IF(Orçamento!BY259&gt;0,"Com valor","Sem valor")</f>
        <v>Sem valor</v>
      </c>
      <c r="BC253" t="str">
        <f>IF(Orçamento!BZ259&gt;0,"Com valor","Sem valor")</f>
        <v>Sem valor</v>
      </c>
      <c r="BD253" t="str">
        <f>IF(Orçamento!CA259&gt;0,"Com valor","Sem valor")</f>
        <v>Sem valor</v>
      </c>
      <c r="BE253" t="str">
        <f>IF(Orçamento!CB259&gt;0,"Com valor","Sem valor")</f>
        <v>Sem valor</v>
      </c>
      <c r="BF253" t="str">
        <f>IF(Orçamento!CC259&gt;0,"Com valor","Sem valor")</f>
        <v>Sem valor</v>
      </c>
      <c r="BG253" t="str">
        <f>IF(Orçamento!CD259&gt;0,"Com valor","Sem valor")</f>
        <v>Sem valor</v>
      </c>
      <c r="BH253" t="str">
        <f>IF(Orçamento!CE259&gt;0,"Com valor","Sem valor")</f>
        <v>Sem valor</v>
      </c>
      <c r="BI253" t="str">
        <f>IF(Orçamento!AI257&gt;0,"Com valor","Sem valor")</f>
        <v>Sem valor</v>
      </c>
      <c r="BJ253" t="str">
        <f>IF(Orçamento!CG259&gt;0,"Com valor","Sem valor")</f>
        <v>Sem valor</v>
      </c>
      <c r="BK253" t="str">
        <f>IF(Orçamento!CH259&gt;0,"Com valor","Sem valor")</f>
        <v>Sem valor</v>
      </c>
      <c r="BL253" t="str">
        <f>IF(Orçamento!CI259&gt;0,"Com valor","Sem valor")</f>
        <v>Sem valor</v>
      </c>
      <c r="BM253" t="str">
        <f>IF(Orçamento!CJ259&gt;0,"Com valor","Sem valor")</f>
        <v>Sem valor</v>
      </c>
      <c r="BN253" t="str">
        <f>IF(Orçamento!CK259&gt;0,"Com valor","Sem valor")</f>
        <v>Sem valor</v>
      </c>
      <c r="BO253" t="str">
        <f>IF(Orçamento!CL259&gt;0,"Com valor","Sem valor")</f>
        <v>Sem valor</v>
      </c>
      <c r="BP253" t="str">
        <f>IF(Orçamento!CM259&gt;0,"Com valor","Sem valor")</f>
        <v>Sem valor</v>
      </c>
      <c r="BR253" t="str">
        <f t="shared" si="88"/>
        <v>FALSOSem valor</v>
      </c>
      <c r="BS253" t="str">
        <f t="shared" si="89"/>
        <v>FALSOSem valor</v>
      </c>
      <c r="BT253" t="str">
        <f t="shared" si="90"/>
        <v>FALSOSem valor</v>
      </c>
      <c r="BU253" t="str">
        <f t="shared" si="91"/>
        <v>FALSOSem valor</v>
      </c>
      <c r="BV253" t="str">
        <f t="shared" si="92"/>
        <v>FALSOSem valor</v>
      </c>
      <c r="BW253" t="str">
        <f t="shared" si="93"/>
        <v>FALSOSem valor</v>
      </c>
      <c r="BX253" t="str">
        <f t="shared" si="94"/>
        <v>FALSOSem valor</v>
      </c>
      <c r="BY253" t="str">
        <f t="shared" si="95"/>
        <v>FALSOSem valor</v>
      </c>
      <c r="BZ253" t="str">
        <f t="shared" si="101"/>
        <v>FALSOSem valor</v>
      </c>
      <c r="CA253" t="str">
        <f t="shared" si="102"/>
        <v>FALSOSem valor</v>
      </c>
      <c r="CB253" t="str">
        <f t="shared" si="103"/>
        <v>FALSOSem valor</v>
      </c>
      <c r="CC253" t="str">
        <f t="shared" si="104"/>
        <v>FALSOSem valor</v>
      </c>
      <c r="CD253" t="str">
        <f t="shared" si="105"/>
        <v>FALSOSem valor</v>
      </c>
      <c r="CE253" t="str">
        <f t="shared" si="106"/>
        <v>FALSOSem valor</v>
      </c>
      <c r="CF253" t="str">
        <f t="shared" si="107"/>
        <v>FALSOSem valor</v>
      </c>
      <c r="CG253" t="str">
        <f t="shared" si="108"/>
        <v>FALSOSem valor</v>
      </c>
      <c r="CH253">
        <f t="shared" si="109"/>
        <v>0</v>
      </c>
      <c r="CJ253" t="str">
        <f t="shared" si="110"/>
        <v>Preenchimento está OK</v>
      </c>
      <c r="CK253" t="e">
        <f t="shared" si="111"/>
        <v>#N/A</v>
      </c>
      <c r="CL253" t="b">
        <f t="shared" si="112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100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IF(Orçamento!BY260&gt;0,"Com valor","Sem valor")</f>
        <v>Sem valor</v>
      </c>
      <c r="BC254" t="str">
        <f>IF(Orçamento!BZ260&gt;0,"Com valor","Sem valor")</f>
        <v>Sem valor</v>
      </c>
      <c r="BD254" t="str">
        <f>IF(Orçamento!CA260&gt;0,"Com valor","Sem valor")</f>
        <v>Sem valor</v>
      </c>
      <c r="BE254" t="str">
        <f>IF(Orçamento!CB260&gt;0,"Com valor","Sem valor")</f>
        <v>Sem valor</v>
      </c>
      <c r="BF254" t="str">
        <f>IF(Orçamento!CC260&gt;0,"Com valor","Sem valor")</f>
        <v>Sem valor</v>
      </c>
      <c r="BG254" t="str">
        <f>IF(Orçamento!CD260&gt;0,"Com valor","Sem valor")</f>
        <v>Sem valor</v>
      </c>
      <c r="BH254" t="str">
        <f>IF(Orçamento!CE260&gt;0,"Com valor","Sem valor")</f>
        <v>Sem valor</v>
      </c>
      <c r="BI254" t="str">
        <f>IF(Orçamento!AI258&gt;0,"Com valor","Sem valor")</f>
        <v>Sem valor</v>
      </c>
      <c r="BJ254" t="str">
        <f>IF(Orçamento!CG260&gt;0,"Com valor","Sem valor")</f>
        <v>Sem valor</v>
      </c>
      <c r="BK254" t="str">
        <f>IF(Orçamento!CH260&gt;0,"Com valor","Sem valor")</f>
        <v>Sem valor</v>
      </c>
      <c r="BL254" t="str">
        <f>IF(Orçamento!CI260&gt;0,"Com valor","Sem valor")</f>
        <v>Sem valor</v>
      </c>
      <c r="BM254" t="str">
        <f>IF(Orçamento!CJ260&gt;0,"Com valor","Sem valor")</f>
        <v>Sem valor</v>
      </c>
      <c r="BN254" t="str">
        <f>IF(Orçamento!CK260&gt;0,"Com valor","Sem valor")</f>
        <v>Sem valor</v>
      </c>
      <c r="BO254" t="str">
        <f>IF(Orçamento!CL260&gt;0,"Com valor","Sem valor")</f>
        <v>Sem valor</v>
      </c>
      <c r="BP254" t="str">
        <f>IF(Orçamento!CM260&gt;0,"Com valor","Sem valor")</f>
        <v>Sem valor</v>
      </c>
      <c r="BR254" t="str">
        <f t="shared" si="88"/>
        <v>FALSOSem valor</v>
      </c>
      <c r="BS254" t="str">
        <f t="shared" si="89"/>
        <v>FALSOSem valor</v>
      </c>
      <c r="BT254" t="str">
        <f t="shared" si="90"/>
        <v>FALSOSem valor</v>
      </c>
      <c r="BU254" t="str">
        <f t="shared" si="91"/>
        <v>FALSOSem valor</v>
      </c>
      <c r="BV254" t="str">
        <f t="shared" si="92"/>
        <v>FALSOSem valor</v>
      </c>
      <c r="BW254" t="str">
        <f t="shared" si="93"/>
        <v>FALSOSem valor</v>
      </c>
      <c r="BX254" t="str">
        <f t="shared" si="94"/>
        <v>FALSOSem valor</v>
      </c>
      <c r="BY254" t="str">
        <f t="shared" si="95"/>
        <v>FALSOSem valor</v>
      </c>
      <c r="BZ254" t="str">
        <f t="shared" si="101"/>
        <v>FALSOSem valor</v>
      </c>
      <c r="CA254" t="str">
        <f t="shared" si="102"/>
        <v>FALSOSem valor</v>
      </c>
      <c r="CB254" t="str">
        <f t="shared" si="103"/>
        <v>FALSOSem valor</v>
      </c>
      <c r="CC254" t="str">
        <f t="shared" si="104"/>
        <v>FALSOSem valor</v>
      </c>
      <c r="CD254" t="str">
        <f t="shared" si="105"/>
        <v>FALSOSem valor</v>
      </c>
      <c r="CE254" t="str">
        <f t="shared" si="106"/>
        <v>FALSOSem valor</v>
      </c>
      <c r="CF254" t="str">
        <f t="shared" si="107"/>
        <v>FALSOSem valor</v>
      </c>
      <c r="CG254" t="str">
        <f t="shared" si="108"/>
        <v>FALSOSem valor</v>
      </c>
      <c r="CH254">
        <f t="shared" si="109"/>
        <v>0</v>
      </c>
      <c r="CJ254" t="str">
        <f t="shared" si="110"/>
        <v>Preenchimento está OK</v>
      </c>
      <c r="CK254" t="e">
        <f t="shared" si="111"/>
        <v>#N/A</v>
      </c>
      <c r="CL254" t="b">
        <f t="shared" si="112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100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IF(Orçamento!BY261&gt;0,"Com valor","Sem valor")</f>
        <v>Sem valor</v>
      </c>
      <c r="BC255" t="str">
        <f>IF(Orçamento!BZ261&gt;0,"Com valor","Sem valor")</f>
        <v>Sem valor</v>
      </c>
      <c r="BD255" t="str">
        <f>IF(Orçamento!CA261&gt;0,"Com valor","Sem valor")</f>
        <v>Sem valor</v>
      </c>
      <c r="BE255" t="str">
        <f>IF(Orçamento!CB261&gt;0,"Com valor","Sem valor")</f>
        <v>Sem valor</v>
      </c>
      <c r="BF255" t="str">
        <f>IF(Orçamento!CC261&gt;0,"Com valor","Sem valor")</f>
        <v>Sem valor</v>
      </c>
      <c r="BG255" t="str">
        <f>IF(Orçamento!CD261&gt;0,"Com valor","Sem valor")</f>
        <v>Sem valor</v>
      </c>
      <c r="BH255" t="str">
        <f>IF(Orçamento!CE261&gt;0,"Com valor","Sem valor")</f>
        <v>Sem valor</v>
      </c>
      <c r="BI255" t="str">
        <f>IF(Orçamento!AI259&gt;0,"Com valor","Sem valor")</f>
        <v>Sem valor</v>
      </c>
      <c r="BJ255" t="str">
        <f>IF(Orçamento!CG261&gt;0,"Com valor","Sem valor")</f>
        <v>Sem valor</v>
      </c>
      <c r="BK255" t="str">
        <f>IF(Orçamento!CH261&gt;0,"Com valor","Sem valor")</f>
        <v>Sem valor</v>
      </c>
      <c r="BL255" t="str">
        <f>IF(Orçamento!CI261&gt;0,"Com valor","Sem valor")</f>
        <v>Sem valor</v>
      </c>
      <c r="BM255" t="str">
        <f>IF(Orçamento!CJ261&gt;0,"Com valor","Sem valor")</f>
        <v>Sem valor</v>
      </c>
      <c r="BN255" t="str">
        <f>IF(Orçamento!CK261&gt;0,"Com valor","Sem valor")</f>
        <v>Sem valor</v>
      </c>
      <c r="BO255" t="str">
        <f>IF(Orçamento!CL261&gt;0,"Com valor","Sem valor")</f>
        <v>Sem valor</v>
      </c>
      <c r="BP255" t="str">
        <f>IF(Orçamento!CM261&gt;0,"Com valor","Sem valor")</f>
        <v>Sem valor</v>
      </c>
      <c r="BR255" t="str">
        <f t="shared" si="88"/>
        <v>FALSOSem valor</v>
      </c>
      <c r="BS255" t="str">
        <f t="shared" si="89"/>
        <v>FALSOSem valor</v>
      </c>
      <c r="BT255" t="str">
        <f t="shared" si="90"/>
        <v>FALSOSem valor</v>
      </c>
      <c r="BU255" t="str">
        <f t="shared" si="91"/>
        <v>FALSOSem valor</v>
      </c>
      <c r="BV255" t="str">
        <f t="shared" si="92"/>
        <v>FALSOSem valor</v>
      </c>
      <c r="BW255" t="str">
        <f t="shared" si="93"/>
        <v>FALSOSem valor</v>
      </c>
      <c r="BX255" t="str">
        <f t="shared" si="94"/>
        <v>FALSOSem valor</v>
      </c>
      <c r="BY255" t="str">
        <f t="shared" si="95"/>
        <v>FALSOSem valor</v>
      </c>
      <c r="BZ255" t="str">
        <f t="shared" si="101"/>
        <v>FALSOSem valor</v>
      </c>
      <c r="CA255" t="str">
        <f t="shared" si="102"/>
        <v>FALSOSem valor</v>
      </c>
      <c r="CB255" t="str">
        <f t="shared" si="103"/>
        <v>FALSOSem valor</v>
      </c>
      <c r="CC255" t="str">
        <f t="shared" si="104"/>
        <v>FALSOSem valor</v>
      </c>
      <c r="CD255" t="str">
        <f t="shared" si="105"/>
        <v>FALSOSem valor</v>
      </c>
      <c r="CE255" t="str">
        <f t="shared" si="106"/>
        <v>FALSOSem valor</v>
      </c>
      <c r="CF255" t="str">
        <f t="shared" si="107"/>
        <v>FALSOSem valor</v>
      </c>
      <c r="CG255" t="str">
        <f t="shared" si="108"/>
        <v>FALSOSem valor</v>
      </c>
      <c r="CH255">
        <f t="shared" si="109"/>
        <v>0</v>
      </c>
      <c r="CJ255" t="str">
        <f t="shared" si="110"/>
        <v>Preenchimento está OK</v>
      </c>
      <c r="CK255" t="e">
        <f t="shared" si="111"/>
        <v>#N/A</v>
      </c>
      <c r="CL255" t="b">
        <f t="shared" si="112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100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IF(Orçamento!BY262&gt;0,"Com valor","Sem valor")</f>
        <v>Sem valor</v>
      </c>
      <c r="BC256" t="str">
        <f>IF(Orçamento!BZ262&gt;0,"Com valor","Sem valor")</f>
        <v>Sem valor</v>
      </c>
      <c r="BD256" t="str">
        <f>IF(Orçamento!CA262&gt;0,"Com valor","Sem valor")</f>
        <v>Sem valor</v>
      </c>
      <c r="BE256" t="str">
        <f>IF(Orçamento!CB262&gt;0,"Com valor","Sem valor")</f>
        <v>Sem valor</v>
      </c>
      <c r="BF256" t="str">
        <f>IF(Orçamento!CC262&gt;0,"Com valor","Sem valor")</f>
        <v>Sem valor</v>
      </c>
      <c r="BG256" t="str">
        <f>IF(Orçamento!CD262&gt;0,"Com valor","Sem valor")</f>
        <v>Sem valor</v>
      </c>
      <c r="BH256" t="str">
        <f>IF(Orçamento!CE262&gt;0,"Com valor","Sem valor")</f>
        <v>Sem valor</v>
      </c>
      <c r="BI256" t="str">
        <f>IF(Orçamento!AI260&gt;0,"Com valor","Sem valor")</f>
        <v>Sem valor</v>
      </c>
      <c r="BJ256" t="str">
        <f>IF(Orçamento!CG262&gt;0,"Com valor","Sem valor")</f>
        <v>Sem valor</v>
      </c>
      <c r="BK256" t="str">
        <f>IF(Orçamento!CH262&gt;0,"Com valor","Sem valor")</f>
        <v>Sem valor</v>
      </c>
      <c r="BL256" t="str">
        <f>IF(Orçamento!CI262&gt;0,"Com valor","Sem valor")</f>
        <v>Sem valor</v>
      </c>
      <c r="BM256" t="str">
        <f>IF(Orçamento!CJ262&gt;0,"Com valor","Sem valor")</f>
        <v>Sem valor</v>
      </c>
      <c r="BN256" t="str">
        <f>IF(Orçamento!CK262&gt;0,"Com valor","Sem valor")</f>
        <v>Sem valor</v>
      </c>
      <c r="BO256" t="str">
        <f>IF(Orçamento!CL262&gt;0,"Com valor","Sem valor")</f>
        <v>Sem valor</v>
      </c>
      <c r="BP256" t="str">
        <f>IF(Orçamento!CM262&gt;0,"Com valor","Sem valor")</f>
        <v>Sem valor</v>
      </c>
      <c r="BR256" t="str">
        <f t="shared" si="88"/>
        <v>FALSOSem valor</v>
      </c>
      <c r="BS256" t="str">
        <f t="shared" si="89"/>
        <v>FALSOSem valor</v>
      </c>
      <c r="BT256" t="str">
        <f t="shared" si="90"/>
        <v>FALSOSem valor</v>
      </c>
      <c r="BU256" t="str">
        <f t="shared" si="91"/>
        <v>FALSOSem valor</v>
      </c>
      <c r="BV256" t="str">
        <f t="shared" si="92"/>
        <v>FALSOSem valor</v>
      </c>
      <c r="BW256" t="str">
        <f t="shared" si="93"/>
        <v>FALSOSem valor</v>
      </c>
      <c r="BX256" t="str">
        <f t="shared" si="94"/>
        <v>FALSOSem valor</v>
      </c>
      <c r="BY256" t="str">
        <f t="shared" si="95"/>
        <v>FALSOSem valor</v>
      </c>
      <c r="BZ256" t="str">
        <f t="shared" si="101"/>
        <v>FALSOSem valor</v>
      </c>
      <c r="CA256" t="str">
        <f t="shared" si="102"/>
        <v>FALSOSem valor</v>
      </c>
      <c r="CB256" t="str">
        <f t="shared" si="103"/>
        <v>FALSOSem valor</v>
      </c>
      <c r="CC256" t="str">
        <f t="shared" si="104"/>
        <v>FALSOSem valor</v>
      </c>
      <c r="CD256" t="str">
        <f t="shared" si="105"/>
        <v>FALSOSem valor</v>
      </c>
      <c r="CE256" t="str">
        <f t="shared" si="106"/>
        <v>FALSOSem valor</v>
      </c>
      <c r="CF256" t="str">
        <f t="shared" si="107"/>
        <v>FALSOSem valor</v>
      </c>
      <c r="CG256" t="str">
        <f t="shared" si="108"/>
        <v>FALSOSem valor</v>
      </c>
      <c r="CH256">
        <f t="shared" si="109"/>
        <v>0</v>
      </c>
      <c r="CJ256" t="str">
        <f t="shared" si="110"/>
        <v>Preenchimento está OK</v>
      </c>
      <c r="CK256" t="e">
        <f t="shared" si="111"/>
        <v>#N/A</v>
      </c>
      <c r="CL256" t="b">
        <f t="shared" si="112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36:51" x14ac:dyDescent="0.3"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</row>
    <row r="258" spans="36:51" x14ac:dyDescent="0.3">
      <c r="AJ258" t="b">
        <f>AND(S$3=TRUE,Orçamento!$Q262&lt;&gt;0)</f>
        <v>0</v>
      </c>
      <c r="AK258" t="b">
        <f>AND(T$3=TRUE,Orçamento!$Q262&lt;&gt;0)</f>
        <v>0</v>
      </c>
      <c r="AL258" t="b">
        <f>AND(U$3=TRUE,Orçamento!$Q262&lt;&gt;0)</f>
        <v>0</v>
      </c>
      <c r="AM258" t="b">
        <f>AND(V$3=TRUE,Orçamento!$Q262&lt;&gt;0)</f>
        <v>0</v>
      </c>
      <c r="AN258" t="b">
        <f>AND(W$3=TRUE,Orçamento!$Q262&lt;&gt;0)</f>
        <v>0</v>
      </c>
      <c r="AO258" t="b">
        <f>AND(X$3=TRUE,Orçamento!$Q262&lt;&gt;0)</f>
        <v>0</v>
      </c>
      <c r="AP258" t="b">
        <f>AND(Y$3=TRUE,Orçamento!$Q262&lt;&gt;0)</f>
        <v>0</v>
      </c>
      <c r="AQ258" t="b">
        <f>AND(Z$3=TRUE,Orçamento!$Q262&lt;&gt;0)</f>
        <v>0</v>
      </c>
      <c r="AR258" t="b">
        <f>AND(AA$3=TRUE,Orçamento!$Q262&lt;&gt;0)</f>
        <v>0</v>
      </c>
      <c r="AS258" t="b">
        <f>AND(AB$3=TRUE,Orçamento!$Q262&lt;&gt;0)</f>
        <v>0</v>
      </c>
      <c r="AT258" t="b">
        <f>AND(AC$3=TRUE,Orçamento!$Q262&lt;&gt;0)</f>
        <v>0</v>
      </c>
      <c r="AU258" t="b">
        <f>AND(AD$3=TRUE,Orçamento!$Q262&lt;&gt;0)</f>
        <v>0</v>
      </c>
      <c r="AV258" t="b">
        <f>AND(AE$3=TRUE,Orçamento!$Q262&lt;&gt;0)</f>
        <v>0</v>
      </c>
      <c r="AW258" t="b">
        <f>AND(AF$3=TRUE,Orçamento!$Q262&lt;&gt;0)</f>
        <v>0</v>
      </c>
      <c r="AX258" t="b">
        <f>AND(AG$3=TRUE,Orçamento!$Q262&lt;&gt;0)</f>
        <v>0</v>
      </c>
      <c r="AY258" t="b">
        <f>AND(AH$3=TRUE,Orçamento!$Q262&lt;&gt;0)</f>
        <v>0</v>
      </c>
    </row>
    <row r="259" spans="36:51" x14ac:dyDescent="0.3">
      <c r="AJ259" t="b">
        <f>AND(S$3=TRUE,Orçamento!$Q263&lt;&gt;0)</f>
        <v>0</v>
      </c>
      <c r="AK259" t="b">
        <f>AND(T$3=TRUE,Orçamento!$Q263&lt;&gt;0)</f>
        <v>0</v>
      </c>
      <c r="AL259" t="b">
        <f>AND(U$3=TRUE,Orçamento!$Q263&lt;&gt;0)</f>
        <v>0</v>
      </c>
      <c r="AM259" t="b">
        <f>AND(V$3=TRUE,Orçamento!$Q263&lt;&gt;0)</f>
        <v>0</v>
      </c>
      <c r="AN259" t="b">
        <f>AND(W$3=TRUE,Orçamento!$Q263&lt;&gt;0)</f>
        <v>0</v>
      </c>
      <c r="AO259" t="b">
        <f>AND(X$3=TRUE,Orçamento!$Q263&lt;&gt;0)</f>
        <v>0</v>
      </c>
      <c r="AP259" t="b">
        <f>AND(Y$3=TRUE,Orçamento!$Q263&lt;&gt;0)</f>
        <v>0</v>
      </c>
      <c r="AQ259" t="b">
        <f>AND(Z$3=TRUE,Orçamento!$Q263&lt;&gt;0)</f>
        <v>0</v>
      </c>
      <c r="AR259" t="b">
        <f>AND(AA$3=TRUE,Orçamento!$Q263&lt;&gt;0)</f>
        <v>0</v>
      </c>
      <c r="AS259" t="b">
        <f>AND(AB$3=TRUE,Orçamento!$Q263&lt;&gt;0)</f>
        <v>0</v>
      </c>
      <c r="AT259" t="b">
        <f>AND(AC$3=TRUE,Orçamento!$Q263&lt;&gt;0)</f>
        <v>0</v>
      </c>
      <c r="AU259" t="b">
        <f>AND(AD$3=TRUE,Orçamento!$Q263&lt;&gt;0)</f>
        <v>0</v>
      </c>
      <c r="AV259" t="b">
        <f>AND(AE$3=TRUE,Orçamento!$Q263&lt;&gt;0)</f>
        <v>0</v>
      </c>
      <c r="AW259" t="b">
        <f>AND(AF$3=TRUE,Orçamento!$Q263&lt;&gt;0)</f>
        <v>0</v>
      </c>
      <c r="AX259" t="b">
        <f>AND(AG$3=TRUE,Orçamento!$Q263&lt;&gt;0)</f>
        <v>0</v>
      </c>
      <c r="AY259" t="b">
        <f>AND(AH$3=TRUE,Orçamento!$Q263&lt;&gt;0)</f>
        <v>0</v>
      </c>
    </row>
    <row r="260" spans="36:51" x14ac:dyDescent="0.3">
      <c r="AJ260" t="b">
        <f>AND(S$3=TRUE,Orçamento!$Q264&lt;&gt;0)</f>
        <v>0</v>
      </c>
      <c r="AK260" t="b">
        <f>AND(T$3=TRUE,Orçamento!$Q264&lt;&gt;0)</f>
        <v>0</v>
      </c>
      <c r="AL260" t="b">
        <f>AND(U$3=TRUE,Orçamento!$Q264&lt;&gt;0)</f>
        <v>0</v>
      </c>
      <c r="AM260" t="b">
        <f>AND(V$3=TRUE,Orçamento!$Q264&lt;&gt;0)</f>
        <v>0</v>
      </c>
      <c r="AN260" t="b">
        <f>AND(W$3=TRUE,Orçamento!$Q264&lt;&gt;0)</f>
        <v>0</v>
      </c>
      <c r="AO260" t="b">
        <f>AND(X$3=TRUE,Orçamento!$Q264&lt;&gt;0)</f>
        <v>0</v>
      </c>
      <c r="AP260" t="b">
        <f>AND(Y$3=TRUE,Orçamento!$Q264&lt;&gt;0)</f>
        <v>0</v>
      </c>
      <c r="AQ260" t="b">
        <f>AND(Z$3=TRUE,Orçamento!$Q264&lt;&gt;0)</f>
        <v>0</v>
      </c>
      <c r="AR260" t="b">
        <f>AND(AA$3=TRUE,Orçamento!$Q264&lt;&gt;0)</f>
        <v>0</v>
      </c>
      <c r="AS260" t="b">
        <f>AND(AB$3=TRUE,Orçamento!$Q264&lt;&gt;0)</f>
        <v>0</v>
      </c>
      <c r="AT260" t="b">
        <f>AND(AC$3=TRUE,Orçamento!$Q264&lt;&gt;0)</f>
        <v>0</v>
      </c>
      <c r="AU260" t="b">
        <f>AND(AD$3=TRUE,Orçamento!$Q264&lt;&gt;0)</f>
        <v>0</v>
      </c>
      <c r="AV260" t="b">
        <f>AND(AE$3=TRUE,Orçamento!$Q264&lt;&gt;0)</f>
        <v>0</v>
      </c>
      <c r="AW260" t="b">
        <f>AND(AF$3=TRUE,Orçamento!$Q264&lt;&gt;0)</f>
        <v>0</v>
      </c>
      <c r="AX260" t="b">
        <f>AND(AG$3=TRUE,Orçamento!$Q264&lt;&gt;0)</f>
        <v>0</v>
      </c>
      <c r="AY260" t="b">
        <f>AND(AH$3=TRUE,Orçamento!$Q264&lt;&gt;0)</f>
        <v>0</v>
      </c>
    </row>
    <row r="261" spans="36:51" x14ac:dyDescent="0.3">
      <c r="AJ261" t="b">
        <f>AND(S$3=TRUE,Orçamento!$Q265&lt;&gt;0)</f>
        <v>0</v>
      </c>
      <c r="AK261" t="b">
        <f>AND(T$3=TRUE,Orçamento!$Q265&lt;&gt;0)</f>
        <v>0</v>
      </c>
      <c r="AL261" t="b">
        <f>AND(U$3=TRUE,Orçamento!$Q265&lt;&gt;0)</f>
        <v>0</v>
      </c>
      <c r="AM261" t="b">
        <f>AND(V$3=TRUE,Orçamento!$Q265&lt;&gt;0)</f>
        <v>0</v>
      </c>
      <c r="AN261" t="b">
        <f>AND(W$3=TRUE,Orçamento!$Q265&lt;&gt;0)</f>
        <v>0</v>
      </c>
      <c r="AO261" t="b">
        <f>AND(X$3=TRUE,Orçamento!$Q265&lt;&gt;0)</f>
        <v>0</v>
      </c>
      <c r="AP261" t="b">
        <f>AND(Y$3=TRUE,Orçamento!$Q265&lt;&gt;0)</f>
        <v>0</v>
      </c>
      <c r="AQ261" t="b">
        <f>AND(Z$3=TRUE,Orçamento!$Q265&lt;&gt;0)</f>
        <v>0</v>
      </c>
      <c r="AR261" t="b">
        <f>AND(AA$3=TRUE,Orçamento!$Q265&lt;&gt;0)</f>
        <v>0</v>
      </c>
      <c r="AS261" t="b">
        <f>AND(AB$3=TRUE,Orçamento!$Q265&lt;&gt;0)</f>
        <v>0</v>
      </c>
      <c r="AT261" t="b">
        <f>AND(AC$3=TRUE,Orçamento!$Q265&lt;&gt;0)</f>
        <v>0</v>
      </c>
      <c r="AU261" t="b">
        <f>AND(AD$3=TRUE,Orçamento!$Q265&lt;&gt;0)</f>
        <v>0</v>
      </c>
      <c r="AV261" t="b">
        <f>AND(AE$3=TRUE,Orçamento!$Q265&lt;&gt;0)</f>
        <v>0</v>
      </c>
      <c r="AW261" t="b">
        <f>AND(AF$3=TRUE,Orçamento!$Q265&lt;&gt;0)</f>
        <v>0</v>
      </c>
      <c r="AX261" t="b">
        <f>AND(AG$3=TRUE,Orçamento!$Q265&lt;&gt;0)</f>
        <v>0</v>
      </c>
      <c r="AY261" t="b">
        <f>AND(AH$3=TRUE,Orçamento!$Q265&lt;&gt;0)</f>
        <v>0</v>
      </c>
    </row>
    <row r="262" spans="36:51" x14ac:dyDescent="0.3">
      <c r="AJ262" t="b">
        <f>AND(S$3=TRUE,Orçamento!$Q266&lt;&gt;0)</f>
        <v>0</v>
      </c>
      <c r="AK262" t="b">
        <f>AND(T$3=TRUE,Orçamento!$Q266&lt;&gt;0)</f>
        <v>0</v>
      </c>
      <c r="AL262" t="b">
        <f>AND(U$3=TRUE,Orçamento!$Q266&lt;&gt;0)</f>
        <v>0</v>
      </c>
      <c r="AM262" t="b">
        <f>AND(V$3=TRUE,Orçamento!$Q266&lt;&gt;0)</f>
        <v>0</v>
      </c>
      <c r="AN262" t="b">
        <f>AND(W$3=TRUE,Orçamento!$Q266&lt;&gt;0)</f>
        <v>0</v>
      </c>
      <c r="AO262" t="b">
        <f>AND(X$3=TRUE,Orçamento!$Q266&lt;&gt;0)</f>
        <v>0</v>
      </c>
      <c r="AP262" t="b">
        <f>AND(Y$3=TRUE,Orçamento!$Q266&lt;&gt;0)</f>
        <v>0</v>
      </c>
      <c r="AQ262" t="b">
        <f>AND(Z$3=TRUE,Orçamento!$Q266&lt;&gt;0)</f>
        <v>0</v>
      </c>
      <c r="AR262" t="b">
        <f>AND(AA$3=TRUE,Orçamento!$Q266&lt;&gt;0)</f>
        <v>0</v>
      </c>
      <c r="AS262" t="b">
        <f>AND(AB$3=TRUE,Orçamento!$Q266&lt;&gt;0)</f>
        <v>0</v>
      </c>
      <c r="AT262" t="b">
        <f>AND(AC$3=TRUE,Orçamento!$Q266&lt;&gt;0)</f>
        <v>0</v>
      </c>
      <c r="AU262" t="b">
        <f>AND(AD$3=TRUE,Orçamento!$Q266&lt;&gt;0)</f>
        <v>0</v>
      </c>
      <c r="AV262" t="b">
        <f>AND(AE$3=TRUE,Orçamento!$Q266&lt;&gt;0)</f>
        <v>0</v>
      </c>
      <c r="AW262" t="b">
        <f>AND(AF$3=TRUE,Orçamento!$Q266&lt;&gt;0)</f>
        <v>0</v>
      </c>
      <c r="AX262" t="b">
        <f>AND(AG$3=TRUE,Orçamento!$Q266&lt;&gt;0)</f>
        <v>0</v>
      </c>
      <c r="AY262" t="b">
        <f>AND(AH$3=TRUE,Orçamento!$Q266&lt;&gt;0)</f>
        <v>0</v>
      </c>
    </row>
    <row r="263" spans="36:51" x14ac:dyDescent="0.3">
      <c r="AJ263" t="b">
        <f>AND(S$3=TRUE,Orçamento!$Q267&lt;&gt;0)</f>
        <v>0</v>
      </c>
      <c r="AK263" t="b">
        <f>AND(T$3=TRUE,Orçamento!$Q267&lt;&gt;0)</f>
        <v>0</v>
      </c>
      <c r="AL263" t="b">
        <f>AND(U$3=TRUE,Orçamento!$Q267&lt;&gt;0)</f>
        <v>0</v>
      </c>
      <c r="AM263" t="b">
        <f>AND(V$3=TRUE,Orçamento!$Q267&lt;&gt;0)</f>
        <v>0</v>
      </c>
      <c r="AN263" t="b">
        <f>AND(W$3=TRUE,Orçamento!$Q267&lt;&gt;0)</f>
        <v>0</v>
      </c>
      <c r="AO263" t="b">
        <f>AND(X$3=TRUE,Orçamento!$Q267&lt;&gt;0)</f>
        <v>0</v>
      </c>
      <c r="AP263" t="b">
        <f>AND(Y$3=TRUE,Orçamento!$Q267&lt;&gt;0)</f>
        <v>0</v>
      </c>
      <c r="AQ263" t="b">
        <f>AND(Z$3=TRUE,Orçamento!$Q267&lt;&gt;0)</f>
        <v>0</v>
      </c>
      <c r="AR263" t="b">
        <f>AND(AA$3=TRUE,Orçamento!$Q267&lt;&gt;0)</f>
        <v>0</v>
      </c>
      <c r="AS263" t="b">
        <f>AND(AB$3=TRUE,Orçamento!$Q267&lt;&gt;0)</f>
        <v>0</v>
      </c>
      <c r="AT263" t="b">
        <f>AND(AC$3=TRUE,Orçamento!$Q267&lt;&gt;0)</f>
        <v>0</v>
      </c>
      <c r="AU263" t="b">
        <f>AND(AD$3=TRUE,Orçamento!$Q267&lt;&gt;0)</f>
        <v>0</v>
      </c>
      <c r="AV263" t="b">
        <f>AND(AE$3=TRUE,Orçamento!$Q267&lt;&gt;0)</f>
        <v>0</v>
      </c>
      <c r="AW263" t="b">
        <f>AND(AF$3=TRUE,Orçamento!$Q267&lt;&gt;0)</f>
        <v>0</v>
      </c>
      <c r="AX263" t="b">
        <f>AND(AG$3=TRUE,Orçamento!$Q267&lt;&gt;0)</f>
        <v>0</v>
      </c>
      <c r="AY263" t="b">
        <f>AND(AH$3=TRUE,Orçamento!$Q267&lt;&gt;0)</f>
        <v>0</v>
      </c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4"/>
  <sheetViews>
    <sheetView zoomScale="70" zoomScaleNormal="70" zoomScaleSheetLayoutView="40" workbookViewId="0">
      <selection activeCell="B2" sqref="B2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5" width="44.6640625" customWidth="1"/>
    <col min="6" max="6" width="44.6640625" bestFit="1" customWidth="1"/>
    <col min="7" max="7" width="42.88671875" customWidth="1"/>
    <col min="8" max="8" width="14.33203125" bestFit="1" customWidth="1"/>
    <col min="9" max="9" width="47" customWidth="1"/>
    <col min="10" max="10" width="20.33203125" customWidth="1"/>
    <col min="11" max="11" width="26.44140625" bestFit="1" customWidth="1"/>
    <col min="12" max="12" width="34.44140625" bestFit="1" customWidth="1"/>
    <col min="13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7.44140625" bestFit="1" customWidth="1"/>
    <col min="31" max="31" width="2" bestFit="1" customWidth="1"/>
    <col min="32" max="32" width="17.6640625" bestFit="1" customWidth="1"/>
    <col min="33" max="33" width="34.44140625" bestFit="1" customWidth="1"/>
    <col min="34" max="34" width="77.33203125" bestFit="1" customWidth="1"/>
    <col min="37" max="37" width="10.33203125" bestFit="1" customWidth="1"/>
    <col min="38" max="38" width="17.6640625" bestFit="1" customWidth="1"/>
    <col min="39" max="39" width="34.4414062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17.6640625" bestFit="1" customWidth="1"/>
    <col min="47" max="47" width="34.4414062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211</v>
      </c>
      <c r="O1" t="s">
        <v>212</v>
      </c>
      <c r="P1" t="s">
        <v>213</v>
      </c>
      <c r="Q1" t="s">
        <v>214</v>
      </c>
      <c r="R1" t="s">
        <v>215</v>
      </c>
      <c r="S1" t="s">
        <v>216</v>
      </c>
      <c r="T1" t="s">
        <v>217</v>
      </c>
      <c r="U1" t="s">
        <v>218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>
        <f>Orçamento!AI5</f>
        <v>0</v>
      </c>
      <c r="O2" s="2">
        <f>Orçamento!AJ5</f>
        <v>0</v>
      </c>
      <c r="P2" s="2">
        <f>Orçamento!AK5</f>
        <v>0</v>
      </c>
      <c r="Q2" s="2">
        <f>Orçamento!AL5</f>
        <v>0</v>
      </c>
      <c r="R2" s="2">
        <f>Orçamento!AM5</f>
        <v>0</v>
      </c>
      <c r="S2" s="2">
        <f>Orçamento!AN5</f>
        <v>0</v>
      </c>
      <c r="T2" s="2">
        <f>Orçamento!AO5</f>
        <v>0</v>
      </c>
      <c r="U2" s="2">
        <f>Orçamento!AP5</f>
        <v>0</v>
      </c>
      <c r="V2" s="2" t="str">
        <f>Orçamento!AQ5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>
        <f>Orçamento!AI6</f>
        <v>0</v>
      </c>
      <c r="O3" s="2">
        <f>Orçamento!AJ6</f>
        <v>0</v>
      </c>
      <c r="P3" s="2">
        <f>Orçamento!AK6</f>
        <v>0</v>
      </c>
      <c r="Q3" s="2">
        <f>Orçamento!AL6</f>
        <v>0</v>
      </c>
      <c r="R3" s="2">
        <f>Orçamento!AM6</f>
        <v>0</v>
      </c>
      <c r="S3" s="2">
        <f>Orçamento!AN6</f>
        <v>0</v>
      </c>
      <c r="T3" s="2">
        <f>Orçamento!AO6</f>
        <v>0</v>
      </c>
      <c r="U3" s="2">
        <f>Orçamento!AP6</f>
        <v>0</v>
      </c>
      <c r="V3" s="2" t="str">
        <f>Orçamento!AQ6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>
        <f>Orçamento!AI7</f>
        <v>0</v>
      </c>
      <c r="O4" s="2">
        <f>Orçamento!AJ7</f>
        <v>0</v>
      </c>
      <c r="P4" s="2">
        <f>Orçamento!AK7</f>
        <v>0</v>
      </c>
      <c r="Q4" s="2">
        <f>Orçamento!AL7</f>
        <v>0</v>
      </c>
      <c r="R4" s="2">
        <f>Orçamento!AM7</f>
        <v>0</v>
      </c>
      <c r="S4" s="2">
        <f>Orçamento!AN7</f>
        <v>0</v>
      </c>
      <c r="T4" s="2">
        <f>Orçamento!AO7</f>
        <v>0</v>
      </c>
      <c r="U4" s="2">
        <f>Orçamento!AP7</f>
        <v>0</v>
      </c>
      <c r="V4" s="2" t="str">
        <f>Orçamento!AQ7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>
        <f>Orçamento!AI8</f>
        <v>0</v>
      </c>
      <c r="O5" s="2">
        <f>Orçamento!AJ8</f>
        <v>0</v>
      </c>
      <c r="P5" s="2">
        <f>Orçamento!AK8</f>
        <v>0</v>
      </c>
      <c r="Q5" s="2">
        <f>Orçamento!AL8</f>
        <v>0</v>
      </c>
      <c r="R5" s="2">
        <f>Orçamento!AM8</f>
        <v>0</v>
      </c>
      <c r="S5" s="2">
        <f>Orçamento!AN8</f>
        <v>0</v>
      </c>
      <c r="T5" s="2">
        <f>Orçamento!AO8</f>
        <v>0</v>
      </c>
      <c r="U5" s="2">
        <f>Orçamento!AP8</f>
        <v>0</v>
      </c>
      <c r="V5" s="2" t="str">
        <f>Orçamento!AQ8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>
        <f>Orçamento!AI9</f>
        <v>0</v>
      </c>
      <c r="O6" s="2">
        <f>Orçamento!AJ9</f>
        <v>0</v>
      </c>
      <c r="P6" s="2">
        <f>Orçamento!AK9</f>
        <v>0</v>
      </c>
      <c r="Q6" s="2">
        <f>Orçamento!AL9</f>
        <v>0</v>
      </c>
      <c r="R6" s="2">
        <f>Orçamento!AM9</f>
        <v>0</v>
      </c>
      <c r="S6" s="2">
        <f>Orçamento!AN9</f>
        <v>0</v>
      </c>
      <c r="T6" s="2">
        <f>Orçamento!AO9</f>
        <v>0</v>
      </c>
      <c r="U6" s="2">
        <f>Orçamento!AP9</f>
        <v>0</v>
      </c>
      <c r="V6" s="2" t="str">
        <f>Orçamento!AQ9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>
        <f>Orçamento!AI10</f>
        <v>0</v>
      </c>
      <c r="O7" s="2">
        <f>Orçamento!AJ10</f>
        <v>0</v>
      </c>
      <c r="P7" s="2">
        <f>Orçamento!AK10</f>
        <v>0</v>
      </c>
      <c r="Q7" s="2">
        <f>Orçamento!AL10</f>
        <v>0</v>
      </c>
      <c r="R7" s="2">
        <f>Orçamento!AM10</f>
        <v>0</v>
      </c>
      <c r="S7" s="2">
        <f>Orçamento!AN10</f>
        <v>0</v>
      </c>
      <c r="T7" s="2">
        <f>Orçamento!AO10</f>
        <v>0</v>
      </c>
      <c r="U7" s="2">
        <f>Orçamento!AP10</f>
        <v>0</v>
      </c>
      <c r="V7" s="2" t="str">
        <f>Orçamento!AQ10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>
        <f>Orçamento!AI11</f>
        <v>0</v>
      </c>
      <c r="O8" s="2">
        <f>Orçamento!AJ11</f>
        <v>0</v>
      </c>
      <c r="P8" s="2">
        <f>Orçamento!AK11</f>
        <v>0</v>
      </c>
      <c r="Q8" s="2">
        <f>Orçamento!AL11</f>
        <v>0</v>
      </c>
      <c r="R8" s="2">
        <f>Orçamento!AM11</f>
        <v>0</v>
      </c>
      <c r="S8" s="2">
        <f>Orçamento!AN11</f>
        <v>0</v>
      </c>
      <c r="T8" s="2">
        <f>Orçamento!AO11</f>
        <v>0</v>
      </c>
      <c r="U8" s="2">
        <f>Orçamento!AP11</f>
        <v>0</v>
      </c>
      <c r="V8" s="2" t="str">
        <f>Orçamento!AQ11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>
        <f>Orçamento!AI12</f>
        <v>0</v>
      </c>
      <c r="O9" s="2">
        <f>Orçamento!AJ12</f>
        <v>0</v>
      </c>
      <c r="P9" s="2">
        <f>Orçamento!AK12</f>
        <v>0</v>
      </c>
      <c r="Q9" s="2">
        <f>Orçamento!AL12</f>
        <v>0</v>
      </c>
      <c r="R9" s="2">
        <f>Orçamento!AM12</f>
        <v>0</v>
      </c>
      <c r="S9" s="2">
        <f>Orçamento!AN12</f>
        <v>0</v>
      </c>
      <c r="T9" s="2">
        <f>Orçamento!AO12</f>
        <v>0</v>
      </c>
      <c r="U9" s="2">
        <f>Orçamento!AP12</f>
        <v>0</v>
      </c>
      <c r="V9" s="2" t="str">
        <f>Orçamento!AQ12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>
        <f>Orçamento!AI13</f>
        <v>0</v>
      </c>
      <c r="O10" s="2">
        <f>Orçamento!AJ13</f>
        <v>0</v>
      </c>
      <c r="P10" s="2">
        <f>Orçamento!AK13</f>
        <v>0</v>
      </c>
      <c r="Q10" s="2">
        <f>Orçamento!AL13</f>
        <v>0</v>
      </c>
      <c r="R10" s="2">
        <f>Orçamento!AM13</f>
        <v>0</v>
      </c>
      <c r="S10" s="2">
        <f>Orçamento!AN13</f>
        <v>0</v>
      </c>
      <c r="T10" s="2">
        <f>Orçamento!AO13</f>
        <v>0</v>
      </c>
      <c r="U10" s="2">
        <f>Orçamento!AP13</f>
        <v>0</v>
      </c>
      <c r="V10" s="2" t="str">
        <f>Orçamento!AQ13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>
        <f>Orçamento!AI14</f>
        <v>0</v>
      </c>
      <c r="O11" s="2">
        <f>Orçamento!AJ14</f>
        <v>0</v>
      </c>
      <c r="P11" s="2">
        <f>Orçamento!AK14</f>
        <v>0</v>
      </c>
      <c r="Q11" s="2">
        <f>Orçamento!AL14</f>
        <v>0</v>
      </c>
      <c r="R11" s="2">
        <f>Orçamento!AM14</f>
        <v>0</v>
      </c>
      <c r="S11" s="2">
        <f>Orçamento!AN14</f>
        <v>0</v>
      </c>
      <c r="T11" s="2">
        <f>Orçamento!AO14</f>
        <v>0</v>
      </c>
      <c r="U11" s="2">
        <f>Orçamento!AP14</f>
        <v>0</v>
      </c>
      <c r="V11" s="2" t="str">
        <f>Orçamento!AQ14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>
        <f>Orçamento!AI15</f>
        <v>0</v>
      </c>
      <c r="O12" s="2">
        <f>Orçamento!AJ15</f>
        <v>0</v>
      </c>
      <c r="P12" s="2">
        <f>Orçamento!AK15</f>
        <v>0</v>
      </c>
      <c r="Q12" s="2">
        <f>Orçamento!AL15</f>
        <v>0</v>
      </c>
      <c r="R12" s="2">
        <f>Orçamento!AM15</f>
        <v>0</v>
      </c>
      <c r="S12" s="2">
        <f>Orçamento!AN15</f>
        <v>0</v>
      </c>
      <c r="T12" s="2">
        <f>Orçamento!AO15</f>
        <v>0</v>
      </c>
      <c r="U12" s="2">
        <f>Orçamento!AP15</f>
        <v>0</v>
      </c>
      <c r="V12" s="2" t="str">
        <f>Orçamento!AQ15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>
        <f>Orçamento!AI16</f>
        <v>0</v>
      </c>
      <c r="O13" s="2">
        <f>Orçamento!AJ16</f>
        <v>0</v>
      </c>
      <c r="P13" s="2">
        <f>Orçamento!AK16</f>
        <v>0</v>
      </c>
      <c r="Q13" s="2">
        <f>Orçamento!AL16</f>
        <v>0</v>
      </c>
      <c r="R13" s="2">
        <f>Orçamento!AM16</f>
        <v>0</v>
      </c>
      <c r="S13" s="2">
        <f>Orçamento!AN16</f>
        <v>0</v>
      </c>
      <c r="T13" s="2">
        <f>Orçamento!AO16</f>
        <v>0</v>
      </c>
      <c r="U13" s="2">
        <f>Orçamento!AP16</f>
        <v>0</v>
      </c>
      <c r="V13" s="2" t="str">
        <f>Orçamento!AQ16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>
        <f>Orçamento!AI17</f>
        <v>0</v>
      </c>
      <c r="O14" s="2">
        <f>Orçamento!AJ17</f>
        <v>0</v>
      </c>
      <c r="P14" s="2">
        <f>Orçamento!AK17</f>
        <v>0</v>
      </c>
      <c r="Q14" s="2">
        <f>Orçamento!AL17</f>
        <v>0</v>
      </c>
      <c r="R14" s="2">
        <f>Orçamento!AM17</f>
        <v>0</v>
      </c>
      <c r="S14" s="2">
        <f>Orçamento!AN17</f>
        <v>0</v>
      </c>
      <c r="T14" s="2">
        <f>Orçamento!AO17</f>
        <v>0</v>
      </c>
      <c r="U14" s="2">
        <f>Orçamento!AP17</f>
        <v>0</v>
      </c>
      <c r="V14" s="2" t="str">
        <f>Orçamento!AQ17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>
        <f>Orçamento!AI18</f>
        <v>0</v>
      </c>
      <c r="O15" s="2">
        <f>Orçamento!AJ18</f>
        <v>0</v>
      </c>
      <c r="P15" s="2">
        <f>Orçamento!AK18</f>
        <v>0</v>
      </c>
      <c r="Q15" s="2">
        <f>Orçamento!AL18</f>
        <v>0</v>
      </c>
      <c r="R15" s="2">
        <f>Orçamento!AM18</f>
        <v>0</v>
      </c>
      <c r="S15" s="2">
        <f>Orçamento!AN18</f>
        <v>0</v>
      </c>
      <c r="T15" s="2">
        <f>Orçamento!AO18</f>
        <v>0</v>
      </c>
      <c r="U15" s="2">
        <f>Orçamento!AP18</f>
        <v>0</v>
      </c>
      <c r="V15" s="2" t="str">
        <f>Orçamento!AQ18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>
        <f>Orçamento!AI19</f>
        <v>0</v>
      </c>
      <c r="O16" s="2">
        <f>Orçamento!AJ19</f>
        <v>0</v>
      </c>
      <c r="P16" s="2">
        <f>Orçamento!AK19</f>
        <v>0</v>
      </c>
      <c r="Q16" s="2">
        <f>Orçamento!AL19</f>
        <v>0</v>
      </c>
      <c r="R16" s="2">
        <f>Orçamento!AM19</f>
        <v>0</v>
      </c>
      <c r="S16" s="2">
        <f>Orçamento!AN19</f>
        <v>0</v>
      </c>
      <c r="T16" s="2">
        <f>Orçamento!AO19</f>
        <v>0</v>
      </c>
      <c r="U16" s="2">
        <f>Orçamento!AP19</f>
        <v>0</v>
      </c>
      <c r="V16" s="2" t="str">
        <f>Orçamento!AQ19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>
        <f>Orçamento!AI20</f>
        <v>0</v>
      </c>
      <c r="O17" s="2">
        <f>Orçamento!AJ20</f>
        <v>0</v>
      </c>
      <c r="P17" s="2">
        <f>Orçamento!AK20</f>
        <v>0</v>
      </c>
      <c r="Q17" s="2">
        <f>Orçamento!AL20</f>
        <v>0</v>
      </c>
      <c r="R17" s="2">
        <f>Orçamento!AM20</f>
        <v>0</v>
      </c>
      <c r="S17" s="2">
        <f>Orçamento!AN20</f>
        <v>0</v>
      </c>
      <c r="T17" s="2">
        <f>Orçamento!AO20</f>
        <v>0</v>
      </c>
      <c r="U17" s="2">
        <f>Orçamento!AP20</f>
        <v>0</v>
      </c>
      <c r="V17" s="2" t="str">
        <f>Orçamento!AQ20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>
        <f>Orçamento!AI21</f>
        <v>0</v>
      </c>
      <c r="O18" s="2">
        <f>Orçamento!AJ21</f>
        <v>0</v>
      </c>
      <c r="P18" s="2">
        <f>Orçamento!AK21</f>
        <v>0</v>
      </c>
      <c r="Q18" s="2">
        <f>Orçamento!AL21</f>
        <v>0</v>
      </c>
      <c r="R18" s="2">
        <f>Orçamento!AM21</f>
        <v>0</v>
      </c>
      <c r="S18" s="2">
        <f>Orçamento!AN21</f>
        <v>0</v>
      </c>
      <c r="T18" s="2">
        <f>Orçamento!AO21</f>
        <v>0</v>
      </c>
      <c r="U18" s="2">
        <f>Orçamento!AP21</f>
        <v>0</v>
      </c>
      <c r="V18" s="2" t="str">
        <f>Orçamento!AQ21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>
        <f>Orçamento!AI22</f>
        <v>0</v>
      </c>
      <c r="O19" s="2">
        <f>Orçamento!AJ22</f>
        <v>0</v>
      </c>
      <c r="P19" s="2">
        <f>Orçamento!AK22</f>
        <v>0</v>
      </c>
      <c r="Q19" s="2">
        <f>Orçamento!AL22</f>
        <v>0</v>
      </c>
      <c r="R19" s="2">
        <f>Orçamento!AM22</f>
        <v>0</v>
      </c>
      <c r="S19" s="2">
        <f>Orçamento!AN22</f>
        <v>0</v>
      </c>
      <c r="T19" s="2">
        <f>Orçamento!AO22</f>
        <v>0</v>
      </c>
      <c r="U19" s="2">
        <f>Orçamento!AP22</f>
        <v>0</v>
      </c>
      <c r="V19" s="2" t="str">
        <f>Orçamento!AQ22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>
        <f>Orçamento!AI23</f>
        <v>0</v>
      </c>
      <c r="O20" s="2">
        <f>Orçamento!AJ23</f>
        <v>0</v>
      </c>
      <c r="P20" s="2">
        <f>Orçamento!AK23</f>
        <v>0</v>
      </c>
      <c r="Q20" s="2">
        <f>Orçamento!AL23</f>
        <v>0</v>
      </c>
      <c r="R20" s="2">
        <f>Orçamento!AM23</f>
        <v>0</v>
      </c>
      <c r="S20" s="2">
        <f>Orçamento!AN23</f>
        <v>0</v>
      </c>
      <c r="T20" s="2">
        <f>Orçamento!AO23</f>
        <v>0</v>
      </c>
      <c r="U20" s="2">
        <f>Orçamento!AP23</f>
        <v>0</v>
      </c>
      <c r="V20" s="2" t="str">
        <f>Orçamento!AQ23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>
        <f>Orçamento!AI24</f>
        <v>0</v>
      </c>
      <c r="O21" s="2">
        <f>Orçamento!AJ24</f>
        <v>0</v>
      </c>
      <c r="P21" s="2">
        <f>Orçamento!AK24</f>
        <v>0</v>
      </c>
      <c r="Q21" s="2">
        <f>Orçamento!AL24</f>
        <v>0</v>
      </c>
      <c r="R21" s="2">
        <f>Orçamento!AM24</f>
        <v>0</v>
      </c>
      <c r="S21" s="2">
        <f>Orçamento!AN24</f>
        <v>0</v>
      </c>
      <c r="T21" s="2">
        <f>Orçamento!AO24</f>
        <v>0</v>
      </c>
      <c r="U21" s="2">
        <f>Orçamento!AP24</f>
        <v>0</v>
      </c>
      <c r="V21" s="2" t="str">
        <f>Orçamento!AQ24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>
        <f>Orçamento!AI25</f>
        <v>0</v>
      </c>
      <c r="O22" s="2">
        <f>Orçamento!AJ25</f>
        <v>0</v>
      </c>
      <c r="P22" s="2">
        <f>Orçamento!AK25</f>
        <v>0</v>
      </c>
      <c r="Q22" s="2">
        <f>Orçamento!AL25</f>
        <v>0</v>
      </c>
      <c r="R22" s="2">
        <f>Orçamento!AM25</f>
        <v>0</v>
      </c>
      <c r="S22" s="2">
        <f>Orçamento!AN25</f>
        <v>0</v>
      </c>
      <c r="T22" s="2">
        <f>Orçamento!AO25</f>
        <v>0</v>
      </c>
      <c r="U22" s="2">
        <f>Orçamento!AP25</f>
        <v>0</v>
      </c>
      <c r="V22" s="2" t="str">
        <f>Orçamento!AQ25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>
        <f>Orçamento!AI26</f>
        <v>0</v>
      </c>
      <c r="O23" s="2">
        <f>Orçamento!AJ26</f>
        <v>0</v>
      </c>
      <c r="P23" s="2">
        <f>Orçamento!AK26</f>
        <v>0</v>
      </c>
      <c r="Q23" s="2">
        <f>Orçamento!AL26</f>
        <v>0</v>
      </c>
      <c r="R23" s="2">
        <f>Orçamento!AM26</f>
        <v>0</v>
      </c>
      <c r="S23" s="2">
        <f>Orçamento!AN26</f>
        <v>0</v>
      </c>
      <c r="T23" s="2">
        <f>Orçamento!AO26</f>
        <v>0</v>
      </c>
      <c r="U23" s="2">
        <f>Orçamento!AP26</f>
        <v>0</v>
      </c>
      <c r="V23" s="2" t="str">
        <f>Orçamento!AQ26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>
        <f>Orçamento!AI27</f>
        <v>0</v>
      </c>
      <c r="O24" s="2">
        <f>Orçamento!AJ27</f>
        <v>0</v>
      </c>
      <c r="P24" s="2">
        <f>Orçamento!AK27</f>
        <v>0</v>
      </c>
      <c r="Q24" s="2">
        <f>Orçamento!AL27</f>
        <v>0</v>
      </c>
      <c r="R24" s="2">
        <f>Orçamento!AM27</f>
        <v>0</v>
      </c>
      <c r="S24" s="2">
        <f>Orçamento!AN27</f>
        <v>0</v>
      </c>
      <c r="T24" s="2">
        <f>Orçamento!AO27</f>
        <v>0</v>
      </c>
      <c r="U24" s="2">
        <f>Orçamento!AP27</f>
        <v>0</v>
      </c>
      <c r="V24" s="2" t="str">
        <f>Orçamento!AQ27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>
        <f>Orçamento!AI28</f>
        <v>0</v>
      </c>
      <c r="O25" s="2">
        <f>Orçamento!AJ28</f>
        <v>0</v>
      </c>
      <c r="P25" s="2">
        <f>Orçamento!AK28</f>
        <v>0</v>
      </c>
      <c r="Q25" s="2">
        <f>Orçamento!AL28</f>
        <v>0</v>
      </c>
      <c r="R25" s="2">
        <f>Orçamento!AM28</f>
        <v>0</v>
      </c>
      <c r="S25" s="2">
        <f>Orçamento!AN28</f>
        <v>0</v>
      </c>
      <c r="T25" s="2">
        <f>Orçamento!AO28</f>
        <v>0</v>
      </c>
      <c r="U25" s="2">
        <f>Orçamento!AP28</f>
        <v>0</v>
      </c>
      <c r="V25" s="2" t="str">
        <f>Orçamento!AQ28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>
        <f>Orçamento!AI29</f>
        <v>0</v>
      </c>
      <c r="O26" s="2">
        <f>Orçamento!AJ29</f>
        <v>0</v>
      </c>
      <c r="P26" s="2">
        <f>Orçamento!AK29</f>
        <v>0</v>
      </c>
      <c r="Q26" s="2">
        <f>Orçamento!AL29</f>
        <v>0</v>
      </c>
      <c r="R26" s="2">
        <f>Orçamento!AM29</f>
        <v>0</v>
      </c>
      <c r="S26" s="2">
        <f>Orçamento!AN29</f>
        <v>0</v>
      </c>
      <c r="T26" s="2">
        <f>Orçamento!AO29</f>
        <v>0</v>
      </c>
      <c r="U26" s="2">
        <f>Orçamento!AP29</f>
        <v>0</v>
      </c>
      <c r="V26" s="2" t="str">
        <f>Orçamento!AQ29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>
        <f>Orçamento!AI30</f>
        <v>0</v>
      </c>
      <c r="O27" s="2">
        <f>Orçamento!AJ30</f>
        <v>0</v>
      </c>
      <c r="P27" s="2">
        <f>Orçamento!AK30</f>
        <v>0</v>
      </c>
      <c r="Q27" s="2">
        <f>Orçamento!AL30</f>
        <v>0</v>
      </c>
      <c r="R27" s="2">
        <f>Orçamento!AM30</f>
        <v>0</v>
      </c>
      <c r="S27" s="2">
        <f>Orçamento!AN30</f>
        <v>0</v>
      </c>
      <c r="T27" s="2">
        <f>Orçamento!AO30</f>
        <v>0</v>
      </c>
      <c r="U27" s="2">
        <f>Orçamento!AP30</f>
        <v>0</v>
      </c>
      <c r="V27" s="2" t="str">
        <f>Orçamento!AQ30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>
        <f>Orçamento!AI31</f>
        <v>0</v>
      </c>
      <c r="O28" s="2">
        <f>Orçamento!AJ31</f>
        <v>0</v>
      </c>
      <c r="P28" s="2">
        <f>Orçamento!AK31</f>
        <v>0</v>
      </c>
      <c r="Q28" s="2">
        <f>Orçamento!AL31</f>
        <v>0</v>
      </c>
      <c r="R28" s="2">
        <f>Orçamento!AM31</f>
        <v>0</v>
      </c>
      <c r="S28" s="2">
        <f>Orçamento!AN31</f>
        <v>0</v>
      </c>
      <c r="T28" s="2">
        <f>Orçamento!AO31</f>
        <v>0</v>
      </c>
      <c r="U28" s="2">
        <f>Orçamento!AP31</f>
        <v>0</v>
      </c>
      <c r="V28" s="2" t="str">
        <f>Orçamento!AQ31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>
        <f>Orçamento!AI32</f>
        <v>0</v>
      </c>
      <c r="O29" s="2">
        <f>Orçamento!AJ32</f>
        <v>0</v>
      </c>
      <c r="P29" s="2">
        <f>Orçamento!AK32</f>
        <v>0</v>
      </c>
      <c r="Q29" s="2">
        <f>Orçamento!AL32</f>
        <v>0</v>
      </c>
      <c r="R29" s="2">
        <f>Orçamento!AM32</f>
        <v>0</v>
      </c>
      <c r="S29" s="2">
        <f>Orçamento!AN32</f>
        <v>0</v>
      </c>
      <c r="T29" s="2">
        <f>Orçamento!AO32</f>
        <v>0</v>
      </c>
      <c r="U29" s="2">
        <f>Orçamento!AP32</f>
        <v>0</v>
      </c>
      <c r="V29" s="2" t="str">
        <f>Orçamento!AQ32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>
        <f>Orçamento!AI33</f>
        <v>0</v>
      </c>
      <c r="O30" s="2">
        <f>Orçamento!AJ33</f>
        <v>0</v>
      </c>
      <c r="P30" s="2">
        <f>Orçamento!AK33</f>
        <v>0</v>
      </c>
      <c r="Q30" s="2">
        <f>Orçamento!AL33</f>
        <v>0</v>
      </c>
      <c r="R30" s="2">
        <f>Orçamento!AM33</f>
        <v>0</v>
      </c>
      <c r="S30" s="2">
        <f>Orçamento!AN33</f>
        <v>0</v>
      </c>
      <c r="T30" s="2">
        <f>Orçamento!AO33</f>
        <v>0</v>
      </c>
      <c r="U30" s="2">
        <f>Orçamento!AP33</f>
        <v>0</v>
      </c>
      <c r="V30" s="2" t="str">
        <f>Orçamento!AQ33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>
        <f>Orçamento!AI34</f>
        <v>0</v>
      </c>
      <c r="O31" s="2">
        <f>Orçamento!AJ34</f>
        <v>0</v>
      </c>
      <c r="P31" s="2">
        <f>Orçamento!AK34</f>
        <v>0</v>
      </c>
      <c r="Q31" s="2">
        <f>Orçamento!AL34</f>
        <v>0</v>
      </c>
      <c r="R31" s="2">
        <f>Orçamento!AM34</f>
        <v>0</v>
      </c>
      <c r="S31" s="2">
        <f>Orçamento!AN34</f>
        <v>0</v>
      </c>
      <c r="T31" s="2">
        <f>Orçamento!AO34</f>
        <v>0</v>
      </c>
      <c r="U31" s="2">
        <f>Orçamento!AP34</f>
        <v>0</v>
      </c>
      <c r="V31" s="2" t="str">
        <f>Orçamento!AQ34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>
        <f>Orçamento!AI35</f>
        <v>0</v>
      </c>
      <c r="O32" s="2">
        <f>Orçamento!AJ35</f>
        <v>0</v>
      </c>
      <c r="P32" s="2">
        <f>Orçamento!AK35</f>
        <v>0</v>
      </c>
      <c r="Q32" s="2">
        <f>Orçamento!AL35</f>
        <v>0</v>
      </c>
      <c r="R32" s="2">
        <f>Orçamento!AM35</f>
        <v>0</v>
      </c>
      <c r="S32" s="2">
        <f>Orçamento!AN35</f>
        <v>0</v>
      </c>
      <c r="T32" s="2">
        <f>Orçamento!AO35</f>
        <v>0</v>
      </c>
      <c r="U32" s="2">
        <f>Orçamento!AP35</f>
        <v>0</v>
      </c>
      <c r="V32" s="2" t="str">
        <f>Orçamento!AQ35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>
        <f>Orçamento!AI36</f>
        <v>0</v>
      </c>
      <c r="O33" s="2">
        <f>Orçamento!AJ36</f>
        <v>0</v>
      </c>
      <c r="P33" s="2">
        <f>Orçamento!AK36</f>
        <v>0</v>
      </c>
      <c r="Q33" s="2">
        <f>Orçamento!AL36</f>
        <v>0</v>
      </c>
      <c r="R33" s="2">
        <f>Orçamento!AM36</f>
        <v>0</v>
      </c>
      <c r="S33" s="2">
        <f>Orçamento!AN36</f>
        <v>0</v>
      </c>
      <c r="T33" s="2">
        <f>Orçamento!AO36</f>
        <v>0</v>
      </c>
      <c r="U33" s="2">
        <f>Orçamento!AP36</f>
        <v>0</v>
      </c>
      <c r="V33" s="2" t="str">
        <f>Orçamento!AQ36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>
        <f>Orçamento!AI37</f>
        <v>0</v>
      </c>
      <c r="O34" s="2">
        <f>Orçamento!AJ37</f>
        <v>0</v>
      </c>
      <c r="P34" s="2">
        <f>Orçamento!AK37</f>
        <v>0</v>
      </c>
      <c r="Q34" s="2">
        <f>Orçamento!AL37</f>
        <v>0</v>
      </c>
      <c r="R34" s="2">
        <f>Orçamento!AM37</f>
        <v>0</v>
      </c>
      <c r="S34" s="2">
        <f>Orçamento!AN37</f>
        <v>0</v>
      </c>
      <c r="T34" s="2">
        <f>Orçamento!AO37</f>
        <v>0</v>
      </c>
      <c r="U34" s="2">
        <f>Orçamento!AP37</f>
        <v>0</v>
      </c>
      <c r="V34" s="2" t="str">
        <f>Orçamento!AQ37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>
        <f>Orçamento!AI38</f>
        <v>0</v>
      </c>
      <c r="O35" s="2">
        <f>Orçamento!AJ38</f>
        <v>0</v>
      </c>
      <c r="P35" s="2">
        <f>Orçamento!AK38</f>
        <v>0</v>
      </c>
      <c r="Q35" s="2">
        <f>Orçamento!AL38</f>
        <v>0</v>
      </c>
      <c r="R35" s="2">
        <f>Orçamento!AM38</f>
        <v>0</v>
      </c>
      <c r="S35" s="2">
        <f>Orçamento!AN38</f>
        <v>0</v>
      </c>
      <c r="T35" s="2">
        <f>Orçamento!AO38</f>
        <v>0</v>
      </c>
      <c r="U35" s="2">
        <f>Orçamento!AP38</f>
        <v>0</v>
      </c>
      <c r="V35" s="2" t="str">
        <f>Orçamento!AQ38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>
        <f>Orçamento!AI39</f>
        <v>0</v>
      </c>
      <c r="O36" s="2">
        <f>Orçamento!AJ39</f>
        <v>0</v>
      </c>
      <c r="P36" s="2">
        <f>Orçamento!AK39</f>
        <v>0</v>
      </c>
      <c r="Q36" s="2">
        <f>Orçamento!AL39</f>
        <v>0</v>
      </c>
      <c r="R36" s="2">
        <f>Orçamento!AM39</f>
        <v>0</v>
      </c>
      <c r="S36" s="2">
        <f>Orçamento!AN39</f>
        <v>0</v>
      </c>
      <c r="T36" s="2">
        <f>Orçamento!AO39</f>
        <v>0</v>
      </c>
      <c r="U36" s="2">
        <f>Orçamento!AP39</f>
        <v>0</v>
      </c>
      <c r="V36" s="2" t="str">
        <f>Orçamento!AQ39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>
        <f>Orçamento!AI40</f>
        <v>0</v>
      </c>
      <c r="O37" s="2">
        <f>Orçamento!AJ40</f>
        <v>0</v>
      </c>
      <c r="P37" s="2">
        <f>Orçamento!AK40</f>
        <v>0</v>
      </c>
      <c r="Q37" s="2">
        <f>Orçamento!AL40</f>
        <v>0</v>
      </c>
      <c r="R37" s="2">
        <f>Orçamento!AM40</f>
        <v>0</v>
      </c>
      <c r="S37" s="2">
        <f>Orçamento!AN40</f>
        <v>0</v>
      </c>
      <c r="T37" s="2">
        <f>Orçamento!AO40</f>
        <v>0</v>
      </c>
      <c r="U37" s="2">
        <f>Orçamento!AP40</f>
        <v>0</v>
      </c>
      <c r="V37" s="2" t="str">
        <f>Orçamento!AQ40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>
        <f>Orçamento!AI41</f>
        <v>0</v>
      </c>
      <c r="O38" s="2">
        <f>Orçamento!AJ41</f>
        <v>0</v>
      </c>
      <c r="P38" s="2">
        <f>Orçamento!AK41</f>
        <v>0</v>
      </c>
      <c r="Q38" s="2">
        <f>Orçamento!AL41</f>
        <v>0</v>
      </c>
      <c r="R38" s="2">
        <f>Orçamento!AM41</f>
        <v>0</v>
      </c>
      <c r="S38" s="2">
        <f>Orçamento!AN41</f>
        <v>0</v>
      </c>
      <c r="T38" s="2">
        <f>Orçamento!AO41</f>
        <v>0</v>
      </c>
      <c r="U38" s="2">
        <f>Orçamento!AP41</f>
        <v>0</v>
      </c>
      <c r="V38" s="2" t="str">
        <f>Orçamento!AQ41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>
        <f>Orçamento!AI42</f>
        <v>0</v>
      </c>
      <c r="O39" s="2">
        <f>Orçamento!AJ42</f>
        <v>0</v>
      </c>
      <c r="P39" s="2">
        <f>Orçamento!AK42</f>
        <v>0</v>
      </c>
      <c r="Q39" s="2">
        <f>Orçamento!AL42</f>
        <v>0</v>
      </c>
      <c r="R39" s="2">
        <f>Orçamento!AM42</f>
        <v>0</v>
      </c>
      <c r="S39" s="2">
        <f>Orçamento!AN42</f>
        <v>0</v>
      </c>
      <c r="T39" s="2">
        <f>Orçamento!AO42</f>
        <v>0</v>
      </c>
      <c r="U39" s="2">
        <f>Orçamento!AP42</f>
        <v>0</v>
      </c>
      <c r="V39" s="2" t="str">
        <f>Orçamento!AQ42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>
        <f>Orçamento!AI43</f>
        <v>0</v>
      </c>
      <c r="O40" s="2">
        <f>Orçamento!AJ43</f>
        <v>0</v>
      </c>
      <c r="P40" s="2">
        <f>Orçamento!AK43</f>
        <v>0</v>
      </c>
      <c r="Q40" s="2">
        <f>Orçamento!AL43</f>
        <v>0</v>
      </c>
      <c r="R40" s="2">
        <f>Orçamento!AM43</f>
        <v>0</v>
      </c>
      <c r="S40" s="2">
        <f>Orçamento!AN43</f>
        <v>0</v>
      </c>
      <c r="T40" s="2">
        <f>Orçamento!AO43</f>
        <v>0</v>
      </c>
      <c r="U40" s="2">
        <f>Orçamento!AP43</f>
        <v>0</v>
      </c>
      <c r="V40" s="2" t="str">
        <f>Orçamento!AQ43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>
        <f>Orçamento!AI44</f>
        <v>0</v>
      </c>
      <c r="O41" s="2">
        <f>Orçamento!AJ44</f>
        <v>0</v>
      </c>
      <c r="P41" s="2">
        <f>Orçamento!AK44</f>
        <v>0</v>
      </c>
      <c r="Q41" s="2">
        <f>Orçamento!AL44</f>
        <v>0</v>
      </c>
      <c r="R41" s="2">
        <f>Orçamento!AM44</f>
        <v>0</v>
      </c>
      <c r="S41" s="2">
        <f>Orçamento!AN44</f>
        <v>0</v>
      </c>
      <c r="T41" s="2">
        <f>Orçamento!AO44</f>
        <v>0</v>
      </c>
      <c r="U41" s="2">
        <f>Orçamento!AP44</f>
        <v>0</v>
      </c>
      <c r="V41" s="2" t="str">
        <f>Orçamento!AQ44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>
        <f>Orçamento!AI45</f>
        <v>0</v>
      </c>
      <c r="O42" s="2">
        <f>Orçamento!AJ45</f>
        <v>0</v>
      </c>
      <c r="P42" s="2">
        <f>Orçamento!AK45</f>
        <v>0</v>
      </c>
      <c r="Q42" s="2">
        <f>Orçamento!AL45</f>
        <v>0</v>
      </c>
      <c r="R42" s="2">
        <f>Orçamento!AM45</f>
        <v>0</v>
      </c>
      <c r="S42" s="2">
        <f>Orçamento!AN45</f>
        <v>0</v>
      </c>
      <c r="T42" s="2">
        <f>Orçamento!AO45</f>
        <v>0</v>
      </c>
      <c r="U42" s="2">
        <f>Orçamento!AP45</f>
        <v>0</v>
      </c>
      <c r="V42" s="2" t="str">
        <f>Orçamento!AQ45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>
        <f>Orçamento!AI46</f>
        <v>0</v>
      </c>
      <c r="O43" s="2">
        <f>Orçamento!AJ46</f>
        <v>0</v>
      </c>
      <c r="P43" s="2">
        <f>Orçamento!AK46</f>
        <v>0</v>
      </c>
      <c r="Q43" s="2">
        <f>Orçamento!AL46</f>
        <v>0</v>
      </c>
      <c r="R43" s="2">
        <f>Orçamento!AM46</f>
        <v>0</v>
      </c>
      <c r="S43" s="2">
        <f>Orçamento!AN46</f>
        <v>0</v>
      </c>
      <c r="T43" s="2">
        <f>Orçamento!AO46</f>
        <v>0</v>
      </c>
      <c r="U43" s="2">
        <f>Orçamento!AP46</f>
        <v>0</v>
      </c>
      <c r="V43" s="2" t="str">
        <f>Orçamento!AQ46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>
        <f>Orçamento!AI47</f>
        <v>0</v>
      </c>
      <c r="O44" s="2">
        <f>Orçamento!AJ47</f>
        <v>0</v>
      </c>
      <c r="P44" s="2">
        <f>Orçamento!AK47</f>
        <v>0</v>
      </c>
      <c r="Q44" s="2">
        <f>Orçamento!AL47</f>
        <v>0</v>
      </c>
      <c r="R44" s="2">
        <f>Orçamento!AM47</f>
        <v>0</v>
      </c>
      <c r="S44" s="2">
        <f>Orçamento!AN47</f>
        <v>0</v>
      </c>
      <c r="T44" s="2">
        <f>Orçamento!AO47</f>
        <v>0</v>
      </c>
      <c r="U44" s="2">
        <f>Orçamento!AP47</f>
        <v>0</v>
      </c>
      <c r="V44" s="2" t="str">
        <f>Orçamento!AQ47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>
        <f>Orçamento!AI48</f>
        <v>0</v>
      </c>
      <c r="O45" s="2">
        <f>Orçamento!AJ48</f>
        <v>0</v>
      </c>
      <c r="P45" s="2">
        <f>Orçamento!AK48</f>
        <v>0</v>
      </c>
      <c r="Q45" s="2">
        <f>Orçamento!AL48</f>
        <v>0</v>
      </c>
      <c r="R45" s="2">
        <f>Orçamento!AM48</f>
        <v>0</v>
      </c>
      <c r="S45" s="2">
        <f>Orçamento!AN48</f>
        <v>0</v>
      </c>
      <c r="T45" s="2">
        <f>Orçamento!AO48</f>
        <v>0</v>
      </c>
      <c r="U45" s="2">
        <f>Orçamento!AP48</f>
        <v>0</v>
      </c>
      <c r="V45" s="2" t="str">
        <f>Orçamento!AQ48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>
        <f>Orçamento!AI49</f>
        <v>0</v>
      </c>
      <c r="O46" s="2">
        <f>Orçamento!AJ49</f>
        <v>0</v>
      </c>
      <c r="P46" s="2">
        <f>Orçamento!AK49</f>
        <v>0</v>
      </c>
      <c r="Q46" s="2">
        <f>Orçamento!AL49</f>
        <v>0</v>
      </c>
      <c r="R46" s="2">
        <f>Orçamento!AM49</f>
        <v>0</v>
      </c>
      <c r="S46" s="2">
        <f>Orçamento!AN49</f>
        <v>0</v>
      </c>
      <c r="T46" s="2">
        <f>Orçamento!AO49</f>
        <v>0</v>
      </c>
      <c r="U46" s="2">
        <f>Orçamento!AP49</f>
        <v>0</v>
      </c>
      <c r="V46" s="2" t="str">
        <f>Orçamento!AQ49</f>
        <v/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>
        <f>Orçamento!AI50</f>
        <v>0</v>
      </c>
      <c r="O47" s="2">
        <f>Orçamento!AJ50</f>
        <v>0</v>
      </c>
      <c r="P47" s="2">
        <f>Orçamento!AK50</f>
        <v>0</v>
      </c>
      <c r="Q47" s="2">
        <f>Orçamento!AL50</f>
        <v>0</v>
      </c>
      <c r="R47" s="2">
        <f>Orçamento!AM50</f>
        <v>0</v>
      </c>
      <c r="S47" s="2">
        <f>Orçamento!AN50</f>
        <v>0</v>
      </c>
      <c r="T47" s="2">
        <f>Orçamento!AO50</f>
        <v>0</v>
      </c>
      <c r="U47" s="2">
        <f>Orçamento!AP50</f>
        <v>0</v>
      </c>
      <c r="V47" s="2" t="str">
        <f>Orçamento!AQ50</f>
        <v/>
      </c>
      <c r="AL47" s="4"/>
      <c r="AM47" s="8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>
        <f>Orçamento!AI51</f>
        <v>0</v>
      </c>
      <c r="O48" s="2">
        <f>Orçamento!AJ51</f>
        <v>0</v>
      </c>
      <c r="P48" s="2">
        <f>Orçamento!AK51</f>
        <v>0</v>
      </c>
      <c r="Q48" s="2">
        <f>Orçamento!AL51</f>
        <v>0</v>
      </c>
      <c r="R48" s="2">
        <f>Orçamento!AM51</f>
        <v>0</v>
      </c>
      <c r="S48" s="2">
        <f>Orçamento!AN51</f>
        <v>0</v>
      </c>
      <c r="T48" s="2">
        <f>Orçamento!AO51</f>
        <v>0</v>
      </c>
      <c r="U48" s="2">
        <f>Orçamento!AP51</f>
        <v>0</v>
      </c>
      <c r="V48" s="2" t="str">
        <f>Orçamento!AQ51</f>
        <v/>
      </c>
      <c r="AD48" s="3" t="s">
        <v>65</v>
      </c>
      <c r="AL48" s="4" t="s">
        <v>19</v>
      </c>
      <c r="AM48" s="8">
        <v>0</v>
      </c>
      <c r="AP48" t="s">
        <v>90</v>
      </c>
      <c r="AQ48" s="65">
        <f>IFERROR(VLOOKUP(AP48,AT47:AU61,2,FALSE),"-")</f>
        <v>0</v>
      </c>
      <c r="AR48" s="14"/>
      <c r="AT48" s="4" t="s">
        <v>19</v>
      </c>
      <c r="AU48" s="23"/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>
        <f>Orçamento!AI52</f>
        <v>0</v>
      </c>
      <c r="O49" s="2">
        <f>Orçamento!AJ52</f>
        <v>0</v>
      </c>
      <c r="P49" s="2">
        <f>Orçamento!AK52</f>
        <v>0</v>
      </c>
      <c r="Q49" s="2">
        <f>Orçamento!AL52</f>
        <v>0</v>
      </c>
      <c r="R49" s="2">
        <f>Orçamento!AM52</f>
        <v>0</v>
      </c>
      <c r="S49" s="2">
        <f>Orçamento!AN52</f>
        <v>0</v>
      </c>
      <c r="T49" s="2">
        <f>Orçamento!AO52</f>
        <v>0</v>
      </c>
      <c r="U49" s="2">
        <f>Orçamento!AP52</f>
        <v>0</v>
      </c>
      <c r="V49" s="2" t="str">
        <f>Orçamento!AQ52</f>
        <v/>
      </c>
      <c r="AD49" s="4" t="s">
        <v>82</v>
      </c>
      <c r="AE49" s="7">
        <v>0</v>
      </c>
      <c r="AP49" t="s">
        <v>107</v>
      </c>
      <c r="AQ49" s="65" t="str">
        <f>IFERROR(VLOOKUP(AP49,AT47:AU50,2,FALSE),"-")</f>
        <v>-</v>
      </c>
      <c r="AR49" s="66" t="str">
        <f>IFERROR(AQ49/AQ48,"-")</f>
        <v>-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>
        <f>Orçamento!AI53</f>
        <v>0</v>
      </c>
      <c r="O50" s="2">
        <f>Orçamento!AJ53</f>
        <v>0</v>
      </c>
      <c r="P50" s="2">
        <f>Orçamento!AK53</f>
        <v>0</v>
      </c>
      <c r="Q50" s="2">
        <f>Orçamento!AL53</f>
        <v>0</v>
      </c>
      <c r="R50" s="2">
        <f>Orçamento!AM53</f>
        <v>0</v>
      </c>
      <c r="S50" s="2">
        <f>Orçamento!AN53</f>
        <v>0</v>
      </c>
      <c r="T50" s="2">
        <f>Orçamento!AO53</f>
        <v>0</v>
      </c>
      <c r="U50" s="2">
        <f>Orçamento!AP53</f>
        <v>0</v>
      </c>
      <c r="V50" s="2" t="str">
        <f>Orçamento!AQ53</f>
        <v/>
      </c>
      <c r="AD50" s="4" t="s">
        <v>83</v>
      </c>
      <c r="AE50" s="7">
        <v>0</v>
      </c>
      <c r="AP50" t="s">
        <v>109</v>
      </c>
      <c r="AQ50" s="67" t="str">
        <f>IFERROR(AQ48-AQ49,"-")</f>
        <v>-</v>
      </c>
      <c r="AR50" s="68" t="str">
        <f>IFERROR(AQ50/AQ48,"-")</f>
        <v>-</v>
      </c>
      <c r="AV50" s="23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>
        <f>Orçamento!AI54</f>
        <v>0</v>
      </c>
      <c r="O51" s="2">
        <f>Orçamento!AJ54</f>
        <v>0</v>
      </c>
      <c r="P51" s="2">
        <f>Orçamento!AK54</f>
        <v>0</v>
      </c>
      <c r="Q51" s="2">
        <f>Orçamento!AL54</f>
        <v>0</v>
      </c>
      <c r="R51" s="2">
        <f>Orçamento!AM54</f>
        <v>0</v>
      </c>
      <c r="S51" s="2">
        <f>Orçamento!AN54</f>
        <v>0</v>
      </c>
      <c r="T51" s="2">
        <f>Orçamento!AO54</f>
        <v>0</v>
      </c>
      <c r="U51" s="2">
        <f>Orçamento!AP54</f>
        <v>0</v>
      </c>
      <c r="V51" s="2" t="str">
        <f>Orçamento!AQ54</f>
        <v/>
      </c>
      <c r="AD51" s="4" t="s">
        <v>84</v>
      </c>
      <c r="AE51" s="7">
        <v>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>
        <f>Orçamento!AI55</f>
        <v>0</v>
      </c>
      <c r="O52" s="2">
        <f>Orçamento!AJ55</f>
        <v>0</v>
      </c>
      <c r="P52" s="2">
        <f>Orçamento!AK55</f>
        <v>0</v>
      </c>
      <c r="Q52" s="2">
        <f>Orçamento!AL55</f>
        <v>0</v>
      </c>
      <c r="R52" s="2">
        <f>Orçamento!AM55</f>
        <v>0</v>
      </c>
      <c r="S52" s="2">
        <f>Orçamento!AN55</f>
        <v>0</v>
      </c>
      <c r="T52" s="2">
        <f>Orçamento!AO55</f>
        <v>0</v>
      </c>
      <c r="U52" s="2">
        <f>Orçamento!AP55</f>
        <v>0</v>
      </c>
      <c r="V52" s="2" t="str">
        <f>Orçamento!AQ55</f>
        <v/>
      </c>
      <c r="AD52" s="4" t="s">
        <v>85</v>
      </c>
      <c r="AE52" s="7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>
        <f>Orçamento!AI56</f>
        <v>0</v>
      </c>
      <c r="O53" s="2">
        <f>Orçamento!AJ56</f>
        <v>0</v>
      </c>
      <c r="P53" s="2">
        <f>Orçamento!AK56</f>
        <v>0</v>
      </c>
      <c r="Q53" s="2">
        <f>Orçamento!AL56</f>
        <v>0</v>
      </c>
      <c r="R53" s="2">
        <f>Orçamento!AM56</f>
        <v>0</v>
      </c>
      <c r="S53" s="2">
        <f>Orçamento!AN56</f>
        <v>0</v>
      </c>
      <c r="T53" s="2">
        <f>Orçamento!AO56</f>
        <v>0</v>
      </c>
      <c r="U53" s="2">
        <f>Orçamento!AP56</f>
        <v>0</v>
      </c>
      <c r="V53" s="2" t="str">
        <f>Orçamento!AQ56</f>
        <v/>
      </c>
      <c r="AD53" s="4" t="s">
        <v>86</v>
      </c>
      <c r="AE53" s="7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>
        <f>Orçamento!AI57</f>
        <v>0</v>
      </c>
      <c r="O54" s="2">
        <f>Orçamento!AJ57</f>
        <v>0</v>
      </c>
      <c r="P54" s="2">
        <f>Orçamento!AK57</f>
        <v>0</v>
      </c>
      <c r="Q54" s="2">
        <f>Orçamento!AL57</f>
        <v>0</v>
      </c>
      <c r="R54" s="2">
        <f>Orçamento!AM57</f>
        <v>0</v>
      </c>
      <c r="S54" s="2">
        <f>Orçamento!AN57</f>
        <v>0</v>
      </c>
      <c r="T54" s="2">
        <f>Orçamento!AO57</f>
        <v>0</v>
      </c>
      <c r="U54" s="2">
        <f>Orçamento!AP57</f>
        <v>0</v>
      </c>
      <c r="V54" s="2" t="str">
        <f>Orçamento!AQ57</f>
        <v/>
      </c>
      <c r="AD54" s="4" t="s">
        <v>87</v>
      </c>
      <c r="AE54" s="7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>
        <f>Orçamento!AI58</f>
        <v>0</v>
      </c>
      <c r="O55" s="2">
        <f>Orçamento!AJ58</f>
        <v>0</v>
      </c>
      <c r="P55" s="2">
        <f>Orçamento!AK58</f>
        <v>0</v>
      </c>
      <c r="Q55" s="2">
        <f>Orçamento!AL58</f>
        <v>0</v>
      </c>
      <c r="R55" s="2">
        <f>Orçamento!AM58</f>
        <v>0</v>
      </c>
      <c r="S55" s="2">
        <f>Orçamento!AN58</f>
        <v>0</v>
      </c>
      <c r="T55" s="2">
        <f>Orçamento!AO58</f>
        <v>0</v>
      </c>
      <c r="U55" s="2">
        <f>Orçamento!AP58</f>
        <v>0</v>
      </c>
      <c r="V55" s="2" t="str">
        <f>Orçamento!AQ58</f>
        <v/>
      </c>
      <c r="AD55" s="4" t="s">
        <v>88</v>
      </c>
      <c r="AE55" s="7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>
        <f>Orçamento!AI59</f>
        <v>0</v>
      </c>
      <c r="O56" s="2">
        <f>Orçamento!AJ59</f>
        <v>0</v>
      </c>
      <c r="P56" s="2">
        <f>Orçamento!AK59</f>
        <v>0</v>
      </c>
      <c r="Q56" s="2">
        <f>Orçamento!AL59</f>
        <v>0</v>
      </c>
      <c r="R56" s="2">
        <f>Orçamento!AM59</f>
        <v>0</v>
      </c>
      <c r="S56" s="2">
        <f>Orçamento!AN59</f>
        <v>0</v>
      </c>
      <c r="T56" s="2">
        <f>Orçamento!AO59</f>
        <v>0</v>
      </c>
      <c r="U56" s="2">
        <f>Orçamento!AP59</f>
        <v>0</v>
      </c>
      <c r="V56" s="2" t="str">
        <f>Orçamento!AQ59</f>
        <v/>
      </c>
      <c r="AD56" s="4" t="s">
        <v>89</v>
      </c>
      <c r="AE56" s="7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>
        <f>Orçamento!AI60</f>
        <v>0</v>
      </c>
      <c r="O57" s="2">
        <f>Orçamento!AJ60</f>
        <v>0</v>
      </c>
      <c r="P57" s="2">
        <f>Orçamento!AK60</f>
        <v>0</v>
      </c>
      <c r="Q57" s="2">
        <f>Orçamento!AL60</f>
        <v>0</v>
      </c>
      <c r="R57" s="2">
        <f>Orçamento!AM60</f>
        <v>0</v>
      </c>
      <c r="S57" s="2">
        <f>Orçamento!AN60</f>
        <v>0</v>
      </c>
      <c r="T57" s="2">
        <f>Orçamento!AO60</f>
        <v>0</v>
      </c>
      <c r="U57" s="2">
        <f>Orçamento!AP60</f>
        <v>0</v>
      </c>
      <c r="V57" s="2" t="str">
        <f>Orçamento!AQ60</f>
        <v/>
      </c>
      <c r="AD57" s="4" t="s">
        <v>231</v>
      </c>
      <c r="AE57" s="7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>
        <f>Orçamento!AI61</f>
        <v>0</v>
      </c>
      <c r="O58" s="2">
        <f>Orçamento!AJ61</f>
        <v>0</v>
      </c>
      <c r="P58" s="2">
        <f>Orçamento!AK61</f>
        <v>0</v>
      </c>
      <c r="Q58" s="2">
        <f>Orçamento!AL61</f>
        <v>0</v>
      </c>
      <c r="R58" s="2">
        <f>Orçamento!AM61</f>
        <v>0</v>
      </c>
      <c r="S58" s="2">
        <f>Orçamento!AN61</f>
        <v>0</v>
      </c>
      <c r="T58" s="2">
        <f>Orçamento!AO61</f>
        <v>0</v>
      </c>
      <c r="U58" s="2">
        <f>Orçamento!AP61</f>
        <v>0</v>
      </c>
      <c r="V58" s="2" t="str">
        <f>Orçamento!AQ61</f>
        <v/>
      </c>
      <c r="AD58" s="4" t="s">
        <v>232</v>
      </c>
      <c r="AE58" s="7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>
        <f>Orçamento!AI62</f>
        <v>0</v>
      </c>
      <c r="O59" s="2">
        <f>Orçamento!AJ62</f>
        <v>0</v>
      </c>
      <c r="P59" s="2">
        <f>Orçamento!AK62</f>
        <v>0</v>
      </c>
      <c r="Q59" s="2">
        <f>Orçamento!AL62</f>
        <v>0</v>
      </c>
      <c r="R59" s="2">
        <f>Orçamento!AM62</f>
        <v>0</v>
      </c>
      <c r="S59" s="2">
        <f>Orçamento!AN62</f>
        <v>0</v>
      </c>
      <c r="T59" s="2">
        <f>Orçamento!AO62</f>
        <v>0</v>
      </c>
      <c r="U59" s="2">
        <f>Orçamento!AP62</f>
        <v>0</v>
      </c>
      <c r="V59" s="2" t="str">
        <f>Orçamento!AQ62</f>
        <v/>
      </c>
      <c r="AD59" s="4" t="s">
        <v>233</v>
      </c>
      <c r="AE59" s="7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>
        <f>Orçamento!AI63</f>
        <v>0</v>
      </c>
      <c r="O60" s="2">
        <f>Orçamento!AJ63</f>
        <v>0</v>
      </c>
      <c r="P60" s="2">
        <f>Orçamento!AK63</f>
        <v>0</v>
      </c>
      <c r="Q60" s="2">
        <f>Orçamento!AL63</f>
        <v>0</v>
      </c>
      <c r="R60" s="2">
        <f>Orçamento!AM63</f>
        <v>0</v>
      </c>
      <c r="S60" s="2">
        <f>Orçamento!AN63</f>
        <v>0</v>
      </c>
      <c r="T60" s="2">
        <f>Orçamento!AO63</f>
        <v>0</v>
      </c>
      <c r="U60" s="2">
        <f>Orçamento!AP63</f>
        <v>0</v>
      </c>
      <c r="V60" s="2" t="str">
        <f>Orçamento!AQ63</f>
        <v/>
      </c>
      <c r="AD60" s="4" t="s">
        <v>234</v>
      </c>
      <c r="AE60" s="7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>
        <f>Orçamento!AI64</f>
        <v>0</v>
      </c>
      <c r="O61" s="2">
        <f>Orçamento!AJ64</f>
        <v>0</v>
      </c>
      <c r="P61" s="2">
        <f>Orçamento!AK64</f>
        <v>0</v>
      </c>
      <c r="Q61" s="2">
        <f>Orçamento!AL64</f>
        <v>0</v>
      </c>
      <c r="R61" s="2">
        <f>Orçamento!AM64</f>
        <v>0</v>
      </c>
      <c r="S61" s="2">
        <f>Orçamento!AN64</f>
        <v>0</v>
      </c>
      <c r="T61" s="2">
        <f>Orçamento!AO64</f>
        <v>0</v>
      </c>
      <c r="U61" s="2">
        <f>Orçamento!AP64</f>
        <v>0</v>
      </c>
      <c r="V61" s="2" t="str">
        <f>Orçamento!AQ64</f>
        <v/>
      </c>
      <c r="AD61" s="4" t="s">
        <v>235</v>
      </c>
      <c r="AE61" s="7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>
        <f>Orçamento!AI65</f>
        <v>0</v>
      </c>
      <c r="O62" s="2">
        <f>Orçamento!AJ65</f>
        <v>0</v>
      </c>
      <c r="P62" s="2">
        <f>Orçamento!AK65</f>
        <v>0</v>
      </c>
      <c r="Q62" s="2">
        <f>Orçamento!AL65</f>
        <v>0</v>
      </c>
      <c r="R62" s="2">
        <f>Orçamento!AM65</f>
        <v>0</v>
      </c>
      <c r="S62" s="2">
        <f>Orçamento!AN65</f>
        <v>0</v>
      </c>
      <c r="T62" s="2">
        <f>Orçamento!AO65</f>
        <v>0</v>
      </c>
      <c r="U62" s="2">
        <f>Orçamento!AP65</f>
        <v>0</v>
      </c>
      <c r="V62" s="2" t="str">
        <f>Orçamento!AQ65</f>
        <v/>
      </c>
      <c r="AD62" s="4" t="s">
        <v>236</v>
      </c>
      <c r="AE62" s="7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>
        <f>Orçamento!AI66</f>
        <v>0</v>
      </c>
      <c r="O63" s="2">
        <f>Orçamento!AJ66</f>
        <v>0</v>
      </c>
      <c r="P63" s="2">
        <f>Orçamento!AK66</f>
        <v>0</v>
      </c>
      <c r="Q63" s="2">
        <f>Orçamento!AL66</f>
        <v>0</v>
      </c>
      <c r="R63" s="2">
        <f>Orçamento!AM66</f>
        <v>0</v>
      </c>
      <c r="S63" s="2">
        <f>Orçamento!AN66</f>
        <v>0</v>
      </c>
      <c r="T63" s="2">
        <f>Orçamento!AO66</f>
        <v>0</v>
      </c>
      <c r="U63" s="2">
        <f>Orçamento!AP66</f>
        <v>0</v>
      </c>
      <c r="V63" s="2" t="str">
        <f>Orçamento!AQ66</f>
        <v/>
      </c>
      <c r="AD63" s="4" t="s">
        <v>237</v>
      </c>
      <c r="AE63" s="7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>
        <f>Orçamento!AI67</f>
        <v>0</v>
      </c>
      <c r="O64" s="2">
        <f>Orçamento!AJ67</f>
        <v>0</v>
      </c>
      <c r="P64" s="2">
        <f>Orçamento!AK67</f>
        <v>0</v>
      </c>
      <c r="Q64" s="2">
        <f>Orçamento!AL67</f>
        <v>0</v>
      </c>
      <c r="R64" s="2">
        <f>Orçamento!AM67</f>
        <v>0</v>
      </c>
      <c r="S64" s="2">
        <f>Orçamento!AN67</f>
        <v>0</v>
      </c>
      <c r="T64" s="2">
        <f>Orçamento!AO67</f>
        <v>0</v>
      </c>
      <c r="U64" s="2">
        <f>Orçamento!AP67</f>
        <v>0</v>
      </c>
      <c r="V64" s="2" t="str">
        <f>Orçamento!AQ67</f>
        <v/>
      </c>
      <c r="AD64" s="4" t="s">
        <v>238</v>
      </c>
      <c r="AE64" s="7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>
        <f>Orçamento!AI68</f>
        <v>0</v>
      </c>
      <c r="O65" s="2">
        <f>Orçamento!AJ68</f>
        <v>0</v>
      </c>
      <c r="P65" s="2">
        <f>Orçamento!AK68</f>
        <v>0</v>
      </c>
      <c r="Q65" s="2">
        <f>Orçamento!AL68</f>
        <v>0</v>
      </c>
      <c r="R65" s="2">
        <f>Orçamento!AM68</f>
        <v>0</v>
      </c>
      <c r="S65" s="2">
        <f>Orçamento!AN68</f>
        <v>0</v>
      </c>
      <c r="T65" s="2">
        <f>Orçamento!AO68</f>
        <v>0</v>
      </c>
      <c r="U65" s="2">
        <f>Orçamento!AP68</f>
        <v>0</v>
      </c>
      <c r="V65" s="2" t="str">
        <f>Orçamento!AQ68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>
        <f>Orçamento!AI69</f>
        <v>0</v>
      </c>
      <c r="O66" s="2">
        <f>Orçamento!AJ69</f>
        <v>0</v>
      </c>
      <c r="P66" s="2">
        <f>Orçamento!AK69</f>
        <v>0</v>
      </c>
      <c r="Q66" s="2">
        <f>Orçamento!AL69</f>
        <v>0</v>
      </c>
      <c r="R66" s="2">
        <f>Orçamento!AM69</f>
        <v>0</v>
      </c>
      <c r="S66" s="2">
        <f>Orçamento!AN69</f>
        <v>0</v>
      </c>
      <c r="T66" s="2">
        <f>Orçamento!AO69</f>
        <v>0</v>
      </c>
      <c r="U66" s="2">
        <f>Orçamento!AP69</f>
        <v>0</v>
      </c>
      <c r="V66" s="2" t="str">
        <f>Orçamento!AQ69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>
        <f>Orçamento!AI70</f>
        <v>0</v>
      </c>
      <c r="O67" s="2">
        <f>Orçamento!AJ70</f>
        <v>0</v>
      </c>
      <c r="P67" s="2">
        <f>Orçamento!AK70</f>
        <v>0</v>
      </c>
      <c r="Q67" s="2">
        <f>Orçamento!AL70</f>
        <v>0</v>
      </c>
      <c r="R67" s="2">
        <f>Orçamento!AM70</f>
        <v>0</v>
      </c>
      <c r="S67" s="2">
        <f>Orçamento!AN70</f>
        <v>0</v>
      </c>
      <c r="T67" s="2">
        <f>Orçamento!AO70</f>
        <v>0</v>
      </c>
      <c r="U67" s="2">
        <f>Orçamento!AP70</f>
        <v>0</v>
      </c>
      <c r="V67" s="2" t="str">
        <f>Orçamento!AQ70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>
        <f>Orçamento!AI71</f>
        <v>0</v>
      </c>
      <c r="O68" s="2">
        <f>Orçamento!AJ71</f>
        <v>0</v>
      </c>
      <c r="P68" s="2">
        <f>Orçamento!AK71</f>
        <v>0</v>
      </c>
      <c r="Q68" s="2">
        <f>Orçamento!AL71</f>
        <v>0</v>
      </c>
      <c r="R68" s="2">
        <f>Orçamento!AM71</f>
        <v>0</v>
      </c>
      <c r="S68" s="2">
        <f>Orçamento!AN71</f>
        <v>0</v>
      </c>
      <c r="T68" s="2">
        <f>Orçamento!AO71</f>
        <v>0</v>
      </c>
      <c r="U68" s="2">
        <f>Orçamento!AP71</f>
        <v>0</v>
      </c>
      <c r="V68" s="2" t="str">
        <f>Orçamento!AQ71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>
        <f>Orçamento!AI72</f>
        <v>0</v>
      </c>
      <c r="O69" s="2">
        <f>Orçamento!AJ72</f>
        <v>0</v>
      </c>
      <c r="P69" s="2">
        <f>Orçamento!AK72</f>
        <v>0</v>
      </c>
      <c r="Q69" s="2">
        <f>Orçamento!AL72</f>
        <v>0</v>
      </c>
      <c r="R69" s="2">
        <f>Orçamento!AM72</f>
        <v>0</v>
      </c>
      <c r="S69" s="2">
        <f>Orçamento!AN72</f>
        <v>0</v>
      </c>
      <c r="T69" s="2">
        <f>Orçamento!AO72</f>
        <v>0</v>
      </c>
      <c r="U69" s="2">
        <f>Orçamento!AP72</f>
        <v>0</v>
      </c>
      <c r="V69" s="2" t="str">
        <f>Orçamento!AQ72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>
        <f>Orçamento!AI73</f>
        <v>0</v>
      </c>
      <c r="O70" s="2">
        <f>Orçamento!AJ73</f>
        <v>0</v>
      </c>
      <c r="P70" s="2">
        <f>Orçamento!AK73</f>
        <v>0</v>
      </c>
      <c r="Q70" s="2">
        <f>Orçamento!AL73</f>
        <v>0</v>
      </c>
      <c r="R70" s="2">
        <f>Orçamento!AM73</f>
        <v>0</v>
      </c>
      <c r="S70" s="2">
        <f>Orçamento!AN73</f>
        <v>0</v>
      </c>
      <c r="T70" s="2">
        <f>Orçamento!AO73</f>
        <v>0</v>
      </c>
      <c r="U70" s="2">
        <f>Orçamento!AP73</f>
        <v>0</v>
      </c>
      <c r="V70" s="2" t="str">
        <f>Orçamento!AQ73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>
        <f>Orçamento!AI74</f>
        <v>0</v>
      </c>
      <c r="O71" s="2">
        <f>Orçamento!AJ74</f>
        <v>0</v>
      </c>
      <c r="P71" s="2">
        <f>Orçamento!AK74</f>
        <v>0</v>
      </c>
      <c r="Q71" s="2">
        <f>Orçamento!AL74</f>
        <v>0</v>
      </c>
      <c r="R71" s="2">
        <f>Orçamento!AM74</f>
        <v>0</v>
      </c>
      <c r="S71" s="2">
        <f>Orçamento!AN74</f>
        <v>0</v>
      </c>
      <c r="T71" s="2">
        <f>Orçamento!AO74</f>
        <v>0</v>
      </c>
      <c r="U71" s="2">
        <f>Orçamento!AP74</f>
        <v>0</v>
      </c>
      <c r="V71" s="2" t="str">
        <f>Orçamento!AQ74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>
        <f>Orçamento!AI75</f>
        <v>0</v>
      </c>
      <c r="O72" s="2">
        <f>Orçamento!AJ75</f>
        <v>0</v>
      </c>
      <c r="P72" s="2">
        <f>Orçamento!AK75</f>
        <v>0</v>
      </c>
      <c r="Q72" s="2">
        <f>Orçamento!AL75</f>
        <v>0</v>
      </c>
      <c r="R72" s="2">
        <f>Orçamento!AM75</f>
        <v>0</v>
      </c>
      <c r="S72" s="2">
        <f>Orçamento!AN75</f>
        <v>0</v>
      </c>
      <c r="T72" s="2">
        <f>Orçamento!AO75</f>
        <v>0</v>
      </c>
      <c r="U72" s="2">
        <f>Orçamento!AP75</f>
        <v>0</v>
      </c>
      <c r="V72" s="2" t="str">
        <f>Orçamento!AQ75</f>
        <v/>
      </c>
      <c r="AF72" s="4" t="s">
        <v>19</v>
      </c>
      <c r="AG72" s="7"/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>
        <f>Orçamento!AI76</f>
        <v>0</v>
      </c>
      <c r="O73" s="2">
        <f>Orçamento!AJ76</f>
        <v>0</v>
      </c>
      <c r="P73" s="2">
        <f>Orçamento!AK76</f>
        <v>0</v>
      </c>
      <c r="Q73" s="2">
        <f>Orçamento!AL76</f>
        <v>0</v>
      </c>
      <c r="R73" s="2">
        <f>Orçamento!AM76</f>
        <v>0</v>
      </c>
      <c r="S73" s="2">
        <f>Orçamento!AN76</f>
        <v>0</v>
      </c>
      <c r="T73" s="2">
        <f>Orçamento!AO76</f>
        <v>0</v>
      </c>
      <c r="U73" s="2">
        <f>Orçamento!AP76</f>
        <v>0</v>
      </c>
      <c r="V73" s="2" t="str">
        <f>Orçamento!AQ76</f>
        <v/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>
        <f>Orçamento!AI77</f>
        <v>0</v>
      </c>
      <c r="O74" s="2">
        <f>Orçamento!AJ77</f>
        <v>0</v>
      </c>
      <c r="P74" s="2">
        <f>Orçamento!AK77</f>
        <v>0</v>
      </c>
      <c r="Q74" s="2">
        <f>Orçamento!AL77</f>
        <v>0</v>
      </c>
      <c r="R74" s="2">
        <f>Orçamento!AM77</f>
        <v>0</v>
      </c>
      <c r="S74" s="2">
        <f>Orçamento!AN77</f>
        <v>0</v>
      </c>
      <c r="T74" s="2">
        <f>Orçamento!AO77</f>
        <v>0</v>
      </c>
      <c r="U74" s="2">
        <f>Orçamento!AP77</f>
        <v>0</v>
      </c>
      <c r="V74" s="2" t="str">
        <f>Orçamento!AQ77</f>
        <v/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>
        <f>Orçamento!AI78</f>
        <v>0</v>
      </c>
      <c r="O75" s="2">
        <f>Orçamento!AJ78</f>
        <v>0</v>
      </c>
      <c r="P75" s="2">
        <f>Orçamento!AK78</f>
        <v>0</v>
      </c>
      <c r="Q75" s="2">
        <f>Orçamento!AL78</f>
        <v>0</v>
      </c>
      <c r="R75" s="2">
        <f>Orçamento!AM78</f>
        <v>0</v>
      </c>
      <c r="S75" s="2">
        <f>Orçamento!AN78</f>
        <v>0</v>
      </c>
      <c r="T75" s="2">
        <f>Orçamento!AO78</f>
        <v>0</v>
      </c>
      <c r="U75" s="2">
        <f>Orçamento!AP78</f>
        <v>0</v>
      </c>
      <c r="V75" s="2" t="str">
        <f>Orçamento!AQ78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>
        <f>Orçamento!AI79</f>
        <v>0</v>
      </c>
      <c r="O76" s="2">
        <f>Orçamento!AJ79</f>
        <v>0</v>
      </c>
      <c r="P76" s="2">
        <f>Orçamento!AK79</f>
        <v>0</v>
      </c>
      <c r="Q76" s="2">
        <f>Orçamento!AL79</f>
        <v>0</v>
      </c>
      <c r="R76" s="2">
        <f>Orçamento!AM79</f>
        <v>0</v>
      </c>
      <c r="S76" s="2">
        <f>Orçamento!AN79</f>
        <v>0</v>
      </c>
      <c r="T76" s="2">
        <f>Orçamento!AO79</f>
        <v>0</v>
      </c>
      <c r="U76" s="2">
        <f>Orçamento!AP79</f>
        <v>0</v>
      </c>
      <c r="V76" s="2" t="str">
        <f>Orçamento!AQ79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>
        <f>Orçamento!AI80</f>
        <v>0</v>
      </c>
      <c r="O77" s="2">
        <f>Orçamento!AJ80</f>
        <v>0</v>
      </c>
      <c r="P77" s="2">
        <f>Orçamento!AK80</f>
        <v>0</v>
      </c>
      <c r="Q77" s="2">
        <f>Orçamento!AL80</f>
        <v>0</v>
      </c>
      <c r="R77" s="2">
        <f>Orçamento!AM80</f>
        <v>0</v>
      </c>
      <c r="S77" s="2">
        <f>Orçamento!AN80</f>
        <v>0</v>
      </c>
      <c r="T77" s="2">
        <f>Orçamento!AO80</f>
        <v>0</v>
      </c>
      <c r="U77" s="2">
        <f>Orçamento!AP80</f>
        <v>0</v>
      </c>
      <c r="V77" s="2" t="str">
        <f>Orçamento!AQ80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>
        <f>Orçamento!AI81</f>
        <v>0</v>
      </c>
      <c r="O78" s="2">
        <f>Orçamento!AJ81</f>
        <v>0</v>
      </c>
      <c r="P78" s="2">
        <f>Orçamento!AK81</f>
        <v>0</v>
      </c>
      <c r="Q78" s="2">
        <f>Orçamento!AL81</f>
        <v>0</v>
      </c>
      <c r="R78" s="2">
        <f>Orçamento!AM81</f>
        <v>0</v>
      </c>
      <c r="S78" s="2">
        <f>Orçamento!AN81</f>
        <v>0</v>
      </c>
      <c r="T78" s="2">
        <f>Orçamento!AO81</f>
        <v>0</v>
      </c>
      <c r="U78" s="2">
        <f>Orçamento!AP81</f>
        <v>0</v>
      </c>
      <c r="V78" s="2" t="str">
        <f>Orçamento!AQ81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>
        <f>Orçamento!AI82</f>
        <v>0</v>
      </c>
      <c r="O79" s="2">
        <f>Orçamento!AJ82</f>
        <v>0</v>
      </c>
      <c r="P79" s="2">
        <f>Orçamento!AK82</f>
        <v>0</v>
      </c>
      <c r="Q79" s="2">
        <f>Orçamento!AL82</f>
        <v>0</v>
      </c>
      <c r="R79" s="2">
        <f>Orçamento!AM82</f>
        <v>0</v>
      </c>
      <c r="S79" s="2">
        <f>Orçamento!AN82</f>
        <v>0</v>
      </c>
      <c r="T79" s="2">
        <f>Orçamento!AO82</f>
        <v>0</v>
      </c>
      <c r="U79" s="2">
        <f>Orçamento!AP82</f>
        <v>0</v>
      </c>
      <c r="V79" s="2" t="str">
        <f>Orçamento!AQ82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>
        <f>Orçamento!AI83</f>
        <v>0</v>
      </c>
      <c r="O80" s="2">
        <f>Orçamento!AJ83</f>
        <v>0</v>
      </c>
      <c r="P80" s="2">
        <f>Orçamento!AK83</f>
        <v>0</v>
      </c>
      <c r="Q80" s="2">
        <f>Orçamento!AL83</f>
        <v>0</v>
      </c>
      <c r="R80" s="2">
        <f>Orçamento!AM83</f>
        <v>0</v>
      </c>
      <c r="S80" s="2">
        <f>Orçamento!AN83</f>
        <v>0</v>
      </c>
      <c r="T80" s="2">
        <f>Orçamento!AO83</f>
        <v>0</v>
      </c>
      <c r="U80" s="2">
        <f>Orçamento!AP83</f>
        <v>0</v>
      </c>
      <c r="V80" s="2" t="str">
        <f>Orçamento!AQ83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>
        <f>Orçamento!AI84</f>
        <v>0</v>
      </c>
      <c r="O81" s="2">
        <f>Orçamento!AJ84</f>
        <v>0</v>
      </c>
      <c r="P81" s="2">
        <f>Orçamento!AK84</f>
        <v>0</v>
      </c>
      <c r="Q81" s="2">
        <f>Orçamento!AL84</f>
        <v>0</v>
      </c>
      <c r="R81" s="2">
        <f>Orçamento!AM84</f>
        <v>0</v>
      </c>
      <c r="S81" s="2">
        <f>Orçamento!AN84</f>
        <v>0</v>
      </c>
      <c r="T81" s="2">
        <f>Orçamento!AO84</f>
        <v>0</v>
      </c>
      <c r="U81" s="2">
        <f>Orçamento!AP84</f>
        <v>0</v>
      </c>
      <c r="V81" s="2" t="str">
        <f>Orçamento!AQ84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>
        <f>Orçamento!AI85</f>
        <v>0</v>
      </c>
      <c r="O82" s="2">
        <f>Orçamento!AJ85</f>
        <v>0</v>
      </c>
      <c r="P82" s="2">
        <f>Orçamento!AK85</f>
        <v>0</v>
      </c>
      <c r="Q82" s="2">
        <f>Orçamento!AL85</f>
        <v>0</v>
      </c>
      <c r="R82" s="2">
        <f>Orçamento!AM85</f>
        <v>0</v>
      </c>
      <c r="S82" s="2">
        <f>Orçamento!AN85</f>
        <v>0</v>
      </c>
      <c r="T82" s="2">
        <f>Orçamento!AO85</f>
        <v>0</v>
      </c>
      <c r="U82" s="2">
        <f>Orçamento!AP85</f>
        <v>0</v>
      </c>
      <c r="V82" s="2" t="str">
        <f>Orçamento!AQ85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>
        <f>Orçamento!AI86</f>
        <v>0</v>
      </c>
      <c r="O83" s="2">
        <f>Orçamento!AJ86</f>
        <v>0</v>
      </c>
      <c r="P83" s="2">
        <f>Orçamento!AK86</f>
        <v>0</v>
      </c>
      <c r="Q83" s="2">
        <f>Orçamento!AL86</f>
        <v>0</v>
      </c>
      <c r="R83" s="2">
        <f>Orçamento!AM86</f>
        <v>0</v>
      </c>
      <c r="S83" s="2">
        <f>Orçamento!AN86</f>
        <v>0</v>
      </c>
      <c r="T83" s="2">
        <f>Orçamento!AO86</f>
        <v>0</v>
      </c>
      <c r="U83" s="2">
        <f>Orçamento!AP86</f>
        <v>0</v>
      </c>
      <c r="V83" s="2" t="str">
        <f>Orçamento!AQ86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>
        <f>Orçamento!AI87</f>
        <v>0</v>
      </c>
      <c r="O84" s="2">
        <f>Orçamento!AJ87</f>
        <v>0</v>
      </c>
      <c r="P84" s="2">
        <f>Orçamento!AK87</f>
        <v>0</v>
      </c>
      <c r="Q84" s="2">
        <f>Orçamento!AL87</f>
        <v>0</v>
      </c>
      <c r="R84" s="2">
        <f>Orçamento!AM87</f>
        <v>0</v>
      </c>
      <c r="S84" s="2">
        <f>Orçamento!AN87</f>
        <v>0</v>
      </c>
      <c r="T84" s="2">
        <f>Orçamento!AO87</f>
        <v>0</v>
      </c>
      <c r="U84" s="2">
        <f>Orçamento!AP87</f>
        <v>0</v>
      </c>
      <c r="V84" s="2" t="str">
        <f>Orçamento!AQ87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>
        <f>Orçamento!AI88</f>
        <v>0</v>
      </c>
      <c r="O85" s="2">
        <f>Orçamento!AJ88</f>
        <v>0</v>
      </c>
      <c r="P85" s="2">
        <f>Orçamento!AK88</f>
        <v>0</v>
      </c>
      <c r="Q85" s="2">
        <f>Orçamento!AL88</f>
        <v>0</v>
      </c>
      <c r="R85" s="2">
        <f>Orçamento!AM88</f>
        <v>0</v>
      </c>
      <c r="S85" s="2">
        <f>Orçamento!AN88</f>
        <v>0</v>
      </c>
      <c r="T85" s="2">
        <f>Orçamento!AO88</f>
        <v>0</v>
      </c>
      <c r="U85" s="2">
        <f>Orçamento!AP88</f>
        <v>0</v>
      </c>
      <c r="V85" s="2" t="str">
        <f>Orçamento!AQ88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>
        <f>Orçamento!AI89</f>
        <v>0</v>
      </c>
      <c r="O86" s="2">
        <f>Orçamento!AJ89</f>
        <v>0</v>
      </c>
      <c r="P86" s="2">
        <f>Orçamento!AK89</f>
        <v>0</v>
      </c>
      <c r="Q86" s="2">
        <f>Orçamento!AL89</f>
        <v>0</v>
      </c>
      <c r="R86" s="2">
        <f>Orçamento!AM89</f>
        <v>0</v>
      </c>
      <c r="S86" s="2">
        <f>Orçamento!AN89</f>
        <v>0</v>
      </c>
      <c r="T86" s="2">
        <f>Orçamento!AO89</f>
        <v>0</v>
      </c>
      <c r="U86" s="2">
        <f>Orçamento!AP89</f>
        <v>0</v>
      </c>
      <c r="V86" s="2" t="str">
        <f>Orçamento!AQ89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>
        <f>Orçamento!AI90</f>
        <v>0</v>
      </c>
      <c r="O87" s="2">
        <f>Orçamento!AJ90</f>
        <v>0</v>
      </c>
      <c r="P87" s="2">
        <f>Orçamento!AK90</f>
        <v>0</v>
      </c>
      <c r="Q87" s="2">
        <f>Orçamento!AL90</f>
        <v>0</v>
      </c>
      <c r="R87" s="2">
        <f>Orçamento!AM90</f>
        <v>0</v>
      </c>
      <c r="S87" s="2">
        <f>Orçamento!AN90</f>
        <v>0</v>
      </c>
      <c r="T87" s="2">
        <f>Orçamento!AO90</f>
        <v>0</v>
      </c>
      <c r="U87" s="2">
        <f>Orçamento!AP90</f>
        <v>0</v>
      </c>
      <c r="V87" s="2" t="str">
        <f>Orçamento!AQ90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>
        <f>Orçamento!AI91</f>
        <v>0</v>
      </c>
      <c r="O88" s="2">
        <f>Orçamento!AJ91</f>
        <v>0</v>
      </c>
      <c r="P88" s="2">
        <f>Orçamento!AK91</f>
        <v>0</v>
      </c>
      <c r="Q88" s="2">
        <f>Orçamento!AL91</f>
        <v>0</v>
      </c>
      <c r="R88" s="2">
        <f>Orçamento!AM91</f>
        <v>0</v>
      </c>
      <c r="S88" s="2">
        <f>Orçamento!AN91</f>
        <v>0</v>
      </c>
      <c r="T88" s="2">
        <f>Orçamento!AO91</f>
        <v>0</v>
      </c>
      <c r="U88" s="2">
        <f>Orçamento!AP91</f>
        <v>0</v>
      </c>
      <c r="V88" s="2" t="str">
        <f>Orçamento!AQ91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>
        <f>Orçamento!AI92</f>
        <v>0</v>
      </c>
      <c r="O89" s="2">
        <f>Orçamento!AJ92</f>
        <v>0</v>
      </c>
      <c r="P89" s="2">
        <f>Orçamento!AK92</f>
        <v>0</v>
      </c>
      <c r="Q89" s="2">
        <f>Orçamento!AL92</f>
        <v>0</v>
      </c>
      <c r="R89" s="2">
        <f>Orçamento!AM92</f>
        <v>0</v>
      </c>
      <c r="S89" s="2">
        <f>Orçamento!AN92</f>
        <v>0</v>
      </c>
      <c r="T89" s="2">
        <f>Orçamento!AO92</f>
        <v>0</v>
      </c>
      <c r="U89" s="2">
        <f>Orçamento!AP92</f>
        <v>0</v>
      </c>
      <c r="V89" s="2" t="str">
        <f>Orçamento!AQ92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>
        <f>Orçamento!AI93</f>
        <v>0</v>
      </c>
      <c r="O90" s="2">
        <f>Orçamento!AJ93</f>
        <v>0</v>
      </c>
      <c r="P90" s="2">
        <f>Orçamento!AK93</f>
        <v>0</v>
      </c>
      <c r="Q90" s="2">
        <f>Orçamento!AL93</f>
        <v>0</v>
      </c>
      <c r="R90" s="2">
        <f>Orçamento!AM93</f>
        <v>0</v>
      </c>
      <c r="S90" s="2">
        <f>Orçamento!AN93</f>
        <v>0</v>
      </c>
      <c r="T90" s="2">
        <f>Orçamento!AO93</f>
        <v>0</v>
      </c>
      <c r="U90" s="2">
        <f>Orçamento!AP93</f>
        <v>0</v>
      </c>
      <c r="V90" s="2" t="str">
        <f>Orçamento!AQ93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>
        <f>Orçamento!AI94</f>
        <v>0</v>
      </c>
      <c r="O91" s="2">
        <f>Orçamento!AJ94</f>
        <v>0</v>
      </c>
      <c r="P91" s="2">
        <f>Orçamento!AK94</f>
        <v>0</v>
      </c>
      <c r="Q91" s="2">
        <f>Orçamento!AL94</f>
        <v>0</v>
      </c>
      <c r="R91" s="2">
        <f>Orçamento!AM94</f>
        <v>0</v>
      </c>
      <c r="S91" s="2">
        <f>Orçamento!AN94</f>
        <v>0</v>
      </c>
      <c r="T91" s="2">
        <f>Orçamento!AO94</f>
        <v>0</v>
      </c>
      <c r="U91" s="2">
        <f>Orçamento!AP94</f>
        <v>0</v>
      </c>
      <c r="V91" s="2" t="str">
        <f>Orçamento!AQ94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>
        <f>Orçamento!AI95</f>
        <v>0</v>
      </c>
      <c r="O92" s="2">
        <f>Orçamento!AJ95</f>
        <v>0</v>
      </c>
      <c r="P92" s="2">
        <f>Orçamento!AK95</f>
        <v>0</v>
      </c>
      <c r="Q92" s="2">
        <f>Orçamento!AL95</f>
        <v>0</v>
      </c>
      <c r="R92" s="2">
        <f>Orçamento!AM95</f>
        <v>0</v>
      </c>
      <c r="S92" s="2">
        <f>Orçamento!AN95</f>
        <v>0</v>
      </c>
      <c r="T92" s="2">
        <f>Orçamento!AO95</f>
        <v>0</v>
      </c>
      <c r="U92" s="2">
        <f>Orçamento!AP95</f>
        <v>0</v>
      </c>
      <c r="V92" s="2" t="str">
        <f>Orçamento!AQ95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>
        <f>Orçamento!AI96</f>
        <v>0</v>
      </c>
      <c r="O93" s="2">
        <f>Orçamento!AJ96</f>
        <v>0</v>
      </c>
      <c r="P93" s="2">
        <f>Orçamento!AK96</f>
        <v>0</v>
      </c>
      <c r="Q93" s="2">
        <f>Orçamento!AL96</f>
        <v>0</v>
      </c>
      <c r="R93" s="2">
        <f>Orçamento!AM96</f>
        <v>0</v>
      </c>
      <c r="S93" s="2">
        <f>Orçamento!AN96</f>
        <v>0</v>
      </c>
      <c r="T93" s="2">
        <f>Orçamento!AO96</f>
        <v>0</v>
      </c>
      <c r="U93" s="2">
        <f>Orçamento!AP96</f>
        <v>0</v>
      </c>
      <c r="V93" s="2" t="str">
        <f>Orçamento!AQ96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>
        <f>Orçamento!AI97</f>
        <v>0</v>
      </c>
      <c r="O94" s="2">
        <f>Orçamento!AJ97</f>
        <v>0</v>
      </c>
      <c r="P94" s="2">
        <f>Orçamento!AK97</f>
        <v>0</v>
      </c>
      <c r="Q94" s="2">
        <f>Orçamento!AL97</f>
        <v>0</v>
      </c>
      <c r="R94" s="2">
        <f>Orçamento!AM97</f>
        <v>0</v>
      </c>
      <c r="S94" s="2">
        <f>Orçamento!AN97</f>
        <v>0</v>
      </c>
      <c r="T94" s="2">
        <f>Orçamento!AO97</f>
        <v>0</v>
      </c>
      <c r="U94" s="2">
        <f>Orçamento!AP97</f>
        <v>0</v>
      </c>
      <c r="V94" s="2" t="str">
        <f>Orçamento!AQ97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>
        <f>Orçamento!AI98</f>
        <v>0</v>
      </c>
      <c r="O95" s="2">
        <f>Orçamento!AJ98</f>
        <v>0</v>
      </c>
      <c r="P95" s="2">
        <f>Orçamento!AK98</f>
        <v>0</v>
      </c>
      <c r="Q95" s="2">
        <f>Orçamento!AL98</f>
        <v>0</v>
      </c>
      <c r="R95" s="2">
        <f>Orçamento!AM98</f>
        <v>0</v>
      </c>
      <c r="S95" s="2">
        <f>Orçamento!AN98</f>
        <v>0</v>
      </c>
      <c r="T95" s="2">
        <f>Orçamento!AO98</f>
        <v>0</v>
      </c>
      <c r="U95" s="2">
        <f>Orçamento!AP98</f>
        <v>0</v>
      </c>
      <c r="V95" s="2" t="str">
        <f>Orçamento!AQ98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>
        <f>Orçamento!AI99</f>
        <v>0</v>
      </c>
      <c r="O96" s="2">
        <f>Orçamento!AJ99</f>
        <v>0</v>
      </c>
      <c r="P96" s="2">
        <f>Orçamento!AK99</f>
        <v>0</v>
      </c>
      <c r="Q96" s="2">
        <f>Orçamento!AL99</f>
        <v>0</v>
      </c>
      <c r="R96" s="2">
        <f>Orçamento!AM99</f>
        <v>0</v>
      </c>
      <c r="S96" s="2">
        <f>Orçamento!AN99</f>
        <v>0</v>
      </c>
      <c r="T96" s="2">
        <f>Orçamento!AO99</f>
        <v>0</v>
      </c>
      <c r="U96" s="2">
        <f>Orçamento!AP99</f>
        <v>0</v>
      </c>
      <c r="V96" s="2" t="str">
        <f>Orçamento!AQ99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>
        <f>Orçamento!AI100</f>
        <v>0</v>
      </c>
      <c r="O97" s="2">
        <f>Orçamento!AJ100</f>
        <v>0</v>
      </c>
      <c r="P97" s="2">
        <f>Orçamento!AK100</f>
        <v>0</v>
      </c>
      <c r="Q97" s="2">
        <f>Orçamento!AL100</f>
        <v>0</v>
      </c>
      <c r="R97" s="2">
        <f>Orçamento!AM100</f>
        <v>0</v>
      </c>
      <c r="S97" s="2">
        <f>Orçamento!AN100</f>
        <v>0</v>
      </c>
      <c r="T97" s="2">
        <f>Orçamento!AO100</f>
        <v>0</v>
      </c>
      <c r="U97" s="2">
        <f>Orçamento!AP100</f>
        <v>0</v>
      </c>
      <c r="V97" s="2" t="str">
        <f>Orçamento!AQ100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>
        <f>Orçamento!AI101</f>
        <v>0</v>
      </c>
      <c r="O98" s="2">
        <f>Orçamento!AJ101</f>
        <v>0</v>
      </c>
      <c r="P98" s="2">
        <f>Orçamento!AK101</f>
        <v>0</v>
      </c>
      <c r="Q98" s="2">
        <f>Orçamento!AL101</f>
        <v>0</v>
      </c>
      <c r="R98" s="2">
        <f>Orçamento!AM101</f>
        <v>0</v>
      </c>
      <c r="S98" s="2">
        <f>Orçamento!AN101</f>
        <v>0</v>
      </c>
      <c r="T98" s="2">
        <f>Orçamento!AO101</f>
        <v>0</v>
      </c>
      <c r="U98" s="2">
        <f>Orçamento!AP101</f>
        <v>0</v>
      </c>
      <c r="V98" s="2" t="str">
        <f>Orçamento!AQ101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>
        <f>Orçamento!AI102</f>
        <v>0</v>
      </c>
      <c r="O99" s="2">
        <f>Orçamento!AJ102</f>
        <v>0</v>
      </c>
      <c r="P99" s="2">
        <f>Orçamento!AK102</f>
        <v>0</v>
      </c>
      <c r="Q99" s="2">
        <f>Orçamento!AL102</f>
        <v>0</v>
      </c>
      <c r="R99" s="2">
        <f>Orçamento!AM102</f>
        <v>0</v>
      </c>
      <c r="S99" s="2">
        <f>Orçamento!AN102</f>
        <v>0</v>
      </c>
      <c r="T99" s="2">
        <f>Orçamento!AO102</f>
        <v>0</v>
      </c>
      <c r="U99" s="2">
        <f>Orçamento!AP102</f>
        <v>0</v>
      </c>
      <c r="V99" s="2" t="str">
        <f>Orçamento!AQ102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>
        <f>Orçamento!AI103</f>
        <v>0</v>
      </c>
      <c r="O100" s="2">
        <f>Orçamento!AJ103</f>
        <v>0</v>
      </c>
      <c r="P100" s="2">
        <f>Orçamento!AK103</f>
        <v>0</v>
      </c>
      <c r="Q100" s="2">
        <f>Orçamento!AL103</f>
        <v>0</v>
      </c>
      <c r="R100" s="2">
        <f>Orçamento!AM103</f>
        <v>0</v>
      </c>
      <c r="S100" s="2">
        <f>Orçamento!AN103</f>
        <v>0</v>
      </c>
      <c r="T100" s="2">
        <f>Orçamento!AO103</f>
        <v>0</v>
      </c>
      <c r="U100" s="2">
        <f>Orçamento!AP103</f>
        <v>0</v>
      </c>
      <c r="V100" s="2" t="str">
        <f>Orçamento!AQ103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>
        <f>Orçamento!AI104</f>
        <v>0</v>
      </c>
      <c r="O101" s="2">
        <f>Orçamento!AJ104</f>
        <v>0</v>
      </c>
      <c r="P101" s="2">
        <f>Orçamento!AK104</f>
        <v>0</v>
      </c>
      <c r="Q101" s="2">
        <f>Orçamento!AL104</f>
        <v>0</v>
      </c>
      <c r="R101" s="2">
        <f>Orçamento!AM104</f>
        <v>0</v>
      </c>
      <c r="S101" s="2">
        <f>Orçamento!AN104</f>
        <v>0</v>
      </c>
      <c r="T101" s="2">
        <f>Orçamento!AO104</f>
        <v>0</v>
      </c>
      <c r="U101" s="2">
        <f>Orçamento!AP104</f>
        <v>0</v>
      </c>
      <c r="V101" s="2" t="str">
        <f>Orçamento!AQ104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>
        <f>Orçamento!AI105</f>
        <v>0</v>
      </c>
      <c r="O102" s="2">
        <f>Orçamento!AJ105</f>
        <v>0</v>
      </c>
      <c r="P102" s="2">
        <f>Orçamento!AK105</f>
        <v>0</v>
      </c>
      <c r="Q102" s="2">
        <f>Orçamento!AL105</f>
        <v>0</v>
      </c>
      <c r="R102" s="2">
        <f>Orçamento!AM105</f>
        <v>0</v>
      </c>
      <c r="S102" s="2">
        <f>Orçamento!AN105</f>
        <v>0</v>
      </c>
      <c r="T102" s="2">
        <f>Orçamento!AO105</f>
        <v>0</v>
      </c>
      <c r="U102" s="2">
        <f>Orçamento!AP105</f>
        <v>0</v>
      </c>
      <c r="V102" s="2" t="str">
        <f>Orçamento!AQ105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>
        <f>Orçamento!AI106</f>
        <v>0</v>
      </c>
      <c r="O103" s="2">
        <f>Orçamento!AJ106</f>
        <v>0</v>
      </c>
      <c r="P103" s="2">
        <f>Orçamento!AK106</f>
        <v>0</v>
      </c>
      <c r="Q103" s="2">
        <f>Orçamento!AL106</f>
        <v>0</v>
      </c>
      <c r="R103" s="2">
        <f>Orçamento!AM106</f>
        <v>0</v>
      </c>
      <c r="S103" s="2">
        <f>Orçamento!AN106</f>
        <v>0</v>
      </c>
      <c r="T103" s="2">
        <f>Orçamento!AO106</f>
        <v>0</v>
      </c>
      <c r="U103" s="2">
        <f>Orçamento!AP106</f>
        <v>0</v>
      </c>
      <c r="V103" s="2" t="str">
        <f>Orçamento!AQ106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>
        <f>Orçamento!AI107</f>
        <v>0</v>
      </c>
      <c r="O104" s="2">
        <f>Orçamento!AJ107</f>
        <v>0</v>
      </c>
      <c r="P104" s="2">
        <f>Orçamento!AK107</f>
        <v>0</v>
      </c>
      <c r="Q104" s="2">
        <f>Orçamento!AL107</f>
        <v>0</v>
      </c>
      <c r="R104" s="2">
        <f>Orçamento!AM107</f>
        <v>0</v>
      </c>
      <c r="S104" s="2">
        <f>Orçamento!AN107</f>
        <v>0</v>
      </c>
      <c r="T104" s="2">
        <f>Orçamento!AO107</f>
        <v>0</v>
      </c>
      <c r="U104" s="2">
        <f>Orçamento!AP107</f>
        <v>0</v>
      </c>
      <c r="V104" s="2" t="str">
        <f>Orçamento!AQ107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>
        <f>Orçamento!AI108</f>
        <v>0</v>
      </c>
      <c r="O105" s="2">
        <f>Orçamento!AJ108</f>
        <v>0</v>
      </c>
      <c r="P105" s="2">
        <f>Orçamento!AK108</f>
        <v>0</v>
      </c>
      <c r="Q105" s="2">
        <f>Orçamento!AL108</f>
        <v>0</v>
      </c>
      <c r="R105" s="2">
        <f>Orçamento!AM108</f>
        <v>0</v>
      </c>
      <c r="S105" s="2">
        <f>Orçamento!AN108</f>
        <v>0</v>
      </c>
      <c r="T105" s="2">
        <f>Orçamento!AO108</f>
        <v>0</v>
      </c>
      <c r="U105" s="2">
        <f>Orçamento!AP108</f>
        <v>0</v>
      </c>
      <c r="V105" s="2" t="str">
        <f>Orçamento!AQ108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>
        <f>Orçamento!AI109</f>
        <v>0</v>
      </c>
      <c r="O106" s="2">
        <f>Orçamento!AJ109</f>
        <v>0</v>
      </c>
      <c r="P106" s="2">
        <f>Orçamento!AK109</f>
        <v>0</v>
      </c>
      <c r="Q106" s="2">
        <f>Orçamento!AL109</f>
        <v>0</v>
      </c>
      <c r="R106" s="2">
        <f>Orçamento!AM109</f>
        <v>0</v>
      </c>
      <c r="S106" s="2">
        <f>Orçamento!AN109</f>
        <v>0</v>
      </c>
      <c r="T106" s="2">
        <f>Orçamento!AO109</f>
        <v>0</v>
      </c>
      <c r="U106" s="2">
        <f>Orçamento!AP109</f>
        <v>0</v>
      </c>
      <c r="V106" s="2" t="str">
        <f>Orçamento!AQ109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>
        <f>Orçamento!AI110</f>
        <v>0</v>
      </c>
      <c r="O107" s="2">
        <f>Orçamento!AJ110</f>
        <v>0</v>
      </c>
      <c r="P107" s="2">
        <f>Orçamento!AK110</f>
        <v>0</v>
      </c>
      <c r="Q107" s="2">
        <f>Orçamento!AL110</f>
        <v>0</v>
      </c>
      <c r="R107" s="2">
        <f>Orçamento!AM110</f>
        <v>0</v>
      </c>
      <c r="S107" s="2">
        <f>Orçamento!AN110</f>
        <v>0</v>
      </c>
      <c r="T107" s="2">
        <f>Orçamento!AO110</f>
        <v>0</v>
      </c>
      <c r="U107" s="2">
        <f>Orçamento!AP110</f>
        <v>0</v>
      </c>
      <c r="V107" s="2" t="str">
        <f>Orçamento!AQ110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>
        <f>Orçamento!AI111</f>
        <v>0</v>
      </c>
      <c r="O108" s="2">
        <f>Orçamento!AJ111</f>
        <v>0</v>
      </c>
      <c r="P108" s="2">
        <f>Orçamento!AK111</f>
        <v>0</v>
      </c>
      <c r="Q108" s="2">
        <f>Orçamento!AL111</f>
        <v>0</v>
      </c>
      <c r="R108" s="2">
        <f>Orçamento!AM111</f>
        <v>0</v>
      </c>
      <c r="S108" s="2">
        <f>Orçamento!AN111</f>
        <v>0</v>
      </c>
      <c r="T108" s="2">
        <f>Orçamento!AO111</f>
        <v>0</v>
      </c>
      <c r="U108" s="2">
        <f>Orçamento!AP111</f>
        <v>0</v>
      </c>
      <c r="V108" s="2" t="str">
        <f>Orçamento!AQ111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>
        <f>Orçamento!AI112</f>
        <v>0</v>
      </c>
      <c r="O109" s="2">
        <f>Orçamento!AJ112</f>
        <v>0</v>
      </c>
      <c r="P109" s="2">
        <f>Orçamento!AK112</f>
        <v>0</v>
      </c>
      <c r="Q109" s="2">
        <f>Orçamento!AL112</f>
        <v>0</v>
      </c>
      <c r="R109" s="2">
        <f>Orçamento!AM112</f>
        <v>0</v>
      </c>
      <c r="S109" s="2">
        <f>Orçamento!AN112</f>
        <v>0</v>
      </c>
      <c r="T109" s="2">
        <f>Orçamento!AO112</f>
        <v>0</v>
      </c>
      <c r="U109" s="2">
        <f>Orçamento!AP112</f>
        <v>0</v>
      </c>
      <c r="V109" s="2" t="str">
        <f>Orçamento!AQ112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>
        <f>Orçamento!AI113</f>
        <v>0</v>
      </c>
      <c r="O110" s="2">
        <f>Orçamento!AJ113</f>
        <v>0</v>
      </c>
      <c r="P110" s="2">
        <f>Orçamento!AK113</f>
        <v>0</v>
      </c>
      <c r="Q110" s="2">
        <f>Orçamento!AL113</f>
        <v>0</v>
      </c>
      <c r="R110" s="2">
        <f>Orçamento!AM113</f>
        <v>0</v>
      </c>
      <c r="S110" s="2">
        <f>Orçamento!AN113</f>
        <v>0</v>
      </c>
      <c r="T110" s="2">
        <f>Orçamento!AO113</f>
        <v>0</v>
      </c>
      <c r="U110" s="2">
        <f>Orçamento!AP113</f>
        <v>0</v>
      </c>
      <c r="V110" s="2" t="str">
        <f>Orçamento!AQ113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>
        <f>Orçamento!AI114</f>
        <v>0</v>
      </c>
      <c r="O111" s="2">
        <f>Orçamento!AJ114</f>
        <v>0</v>
      </c>
      <c r="P111" s="2">
        <f>Orçamento!AK114</f>
        <v>0</v>
      </c>
      <c r="Q111" s="2">
        <f>Orçamento!AL114</f>
        <v>0</v>
      </c>
      <c r="R111" s="2">
        <f>Orçamento!AM114</f>
        <v>0</v>
      </c>
      <c r="S111" s="2">
        <f>Orçamento!AN114</f>
        <v>0</v>
      </c>
      <c r="T111" s="2">
        <f>Orçamento!AO114</f>
        <v>0</v>
      </c>
      <c r="U111" s="2">
        <f>Orçamento!AP114</f>
        <v>0</v>
      </c>
      <c r="V111" s="2" t="str">
        <f>Orçamento!AQ114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>
        <f>Orçamento!AI115</f>
        <v>0</v>
      </c>
      <c r="O112" s="2">
        <f>Orçamento!AJ115</f>
        <v>0</v>
      </c>
      <c r="P112" s="2">
        <f>Orçamento!AK115</f>
        <v>0</v>
      </c>
      <c r="Q112" s="2">
        <f>Orçamento!AL115</f>
        <v>0</v>
      </c>
      <c r="R112" s="2">
        <f>Orçamento!AM115</f>
        <v>0</v>
      </c>
      <c r="S112" s="2">
        <f>Orçamento!AN115</f>
        <v>0</v>
      </c>
      <c r="T112" s="2">
        <f>Orçamento!AO115</f>
        <v>0</v>
      </c>
      <c r="U112" s="2">
        <f>Orçamento!AP115</f>
        <v>0</v>
      </c>
      <c r="V112" s="2" t="str">
        <f>Orçamento!AQ115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>
        <f>Orçamento!AI116</f>
        <v>0</v>
      </c>
      <c r="O113" s="2">
        <f>Orçamento!AJ116</f>
        <v>0</v>
      </c>
      <c r="P113" s="2">
        <f>Orçamento!AK116</f>
        <v>0</v>
      </c>
      <c r="Q113" s="2">
        <f>Orçamento!AL116</f>
        <v>0</v>
      </c>
      <c r="R113" s="2">
        <f>Orçamento!AM116</f>
        <v>0</v>
      </c>
      <c r="S113" s="2">
        <f>Orçamento!AN116</f>
        <v>0</v>
      </c>
      <c r="T113" s="2">
        <f>Orçamento!AO116</f>
        <v>0</v>
      </c>
      <c r="U113" s="2">
        <f>Orçamento!AP116</f>
        <v>0</v>
      </c>
      <c r="V113" s="2" t="str">
        <f>Orçamento!AQ116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>
        <f>Orçamento!AI117</f>
        <v>0</v>
      </c>
      <c r="O114" s="2">
        <f>Orçamento!AJ117</f>
        <v>0</v>
      </c>
      <c r="P114" s="2">
        <f>Orçamento!AK117</f>
        <v>0</v>
      </c>
      <c r="Q114" s="2">
        <f>Orçamento!AL117</f>
        <v>0</v>
      </c>
      <c r="R114" s="2">
        <f>Orçamento!AM117</f>
        <v>0</v>
      </c>
      <c r="S114" s="2">
        <f>Orçamento!AN117</f>
        <v>0</v>
      </c>
      <c r="T114" s="2">
        <f>Orçamento!AO117</f>
        <v>0</v>
      </c>
      <c r="U114" s="2">
        <f>Orçamento!AP117</f>
        <v>0</v>
      </c>
      <c r="V114" s="2" t="str">
        <f>Orçamento!AQ117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>
        <f>Orçamento!AI118</f>
        <v>0</v>
      </c>
      <c r="O115" s="2">
        <f>Orçamento!AJ118</f>
        <v>0</v>
      </c>
      <c r="P115" s="2">
        <f>Orçamento!AK118</f>
        <v>0</v>
      </c>
      <c r="Q115" s="2">
        <f>Orçamento!AL118</f>
        <v>0</v>
      </c>
      <c r="R115" s="2">
        <f>Orçamento!AM118</f>
        <v>0</v>
      </c>
      <c r="S115" s="2">
        <f>Orçamento!AN118</f>
        <v>0</v>
      </c>
      <c r="T115" s="2">
        <f>Orçamento!AO118</f>
        <v>0</v>
      </c>
      <c r="U115" s="2">
        <f>Orçamento!AP118</f>
        <v>0</v>
      </c>
      <c r="V115" s="2" t="str">
        <f>Orçamento!AQ118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>
        <f>Orçamento!AI119</f>
        <v>0</v>
      </c>
      <c r="O116" s="2">
        <f>Orçamento!AJ119</f>
        <v>0</v>
      </c>
      <c r="P116" s="2">
        <f>Orçamento!AK119</f>
        <v>0</v>
      </c>
      <c r="Q116" s="2">
        <f>Orçamento!AL119</f>
        <v>0</v>
      </c>
      <c r="R116" s="2">
        <f>Orçamento!AM119</f>
        <v>0</v>
      </c>
      <c r="S116" s="2">
        <f>Orçamento!AN119</f>
        <v>0</v>
      </c>
      <c r="T116" s="2">
        <f>Orçamento!AO119</f>
        <v>0</v>
      </c>
      <c r="U116" s="2">
        <f>Orçamento!AP119</f>
        <v>0</v>
      </c>
      <c r="V116" s="2" t="str">
        <f>Orçamento!AQ119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>
        <f>Orçamento!AI120</f>
        <v>0</v>
      </c>
      <c r="O117" s="2">
        <f>Orçamento!AJ120</f>
        <v>0</v>
      </c>
      <c r="P117" s="2">
        <f>Orçamento!AK120</f>
        <v>0</v>
      </c>
      <c r="Q117" s="2">
        <f>Orçamento!AL120</f>
        <v>0</v>
      </c>
      <c r="R117" s="2">
        <f>Orçamento!AM120</f>
        <v>0</v>
      </c>
      <c r="S117" s="2">
        <f>Orçamento!AN120</f>
        <v>0</v>
      </c>
      <c r="T117" s="2">
        <f>Orçamento!AO120</f>
        <v>0</v>
      </c>
      <c r="U117" s="2">
        <f>Orçamento!AP120</f>
        <v>0</v>
      </c>
      <c r="V117" s="2" t="str">
        <f>Orçamento!AQ120</f>
        <v/>
      </c>
      <c r="AF117" s="3" t="s">
        <v>18</v>
      </c>
      <c r="AG117" t="s">
        <v>46</v>
      </c>
      <c r="AI117" s="13" t="s">
        <v>80</v>
      </c>
      <c r="AJ117" s="13" t="str">
        <f t="shared" ref="AJ117:AJ123" si="0">IFERROR(VLOOKUP(AI117,$AF$116:$AG$129,2,FALSE),"")</f>
        <v/>
      </c>
      <c r="AK117" s="69" t="str">
        <f t="shared" ref="AK117:AK124" si="1">IFERROR(AJ117/SUM($AJ$117:$AJ$124),"")</f>
        <v/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>
        <f>Orçamento!AI121</f>
        <v>0</v>
      </c>
      <c r="O118" s="2">
        <f>Orçamento!AJ121</f>
        <v>0</v>
      </c>
      <c r="P118" s="2">
        <f>Orçamento!AK121</f>
        <v>0</v>
      </c>
      <c r="Q118" s="2">
        <f>Orçamento!AL121</f>
        <v>0</v>
      </c>
      <c r="R118" s="2">
        <f>Orçamento!AM121</f>
        <v>0</v>
      </c>
      <c r="S118" s="2">
        <f>Orçamento!AN121</f>
        <v>0</v>
      </c>
      <c r="T118" s="2">
        <f>Orçamento!AO121</f>
        <v>0</v>
      </c>
      <c r="U118" s="2">
        <f>Orçamento!AP121</f>
        <v>0</v>
      </c>
      <c r="V118" s="2" t="str">
        <f>Orçamento!AQ121</f>
        <v/>
      </c>
      <c r="AF118" s="4" t="s">
        <v>19</v>
      </c>
      <c r="AG118" s="7"/>
      <c r="AI118" s="13" t="s">
        <v>27</v>
      </c>
      <c r="AJ118" s="13" t="str">
        <f t="shared" si="0"/>
        <v/>
      </c>
      <c r="AK118" s="69" t="str">
        <f t="shared" si="1"/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>
        <f>Orçamento!AI122</f>
        <v>0</v>
      </c>
      <c r="O119" s="2">
        <f>Orçamento!AJ122</f>
        <v>0</v>
      </c>
      <c r="P119" s="2">
        <f>Orçamento!AK122</f>
        <v>0</v>
      </c>
      <c r="Q119" s="2">
        <f>Orçamento!AL122</f>
        <v>0</v>
      </c>
      <c r="R119" s="2">
        <f>Orçamento!AM122</f>
        <v>0</v>
      </c>
      <c r="S119" s="2">
        <f>Orçamento!AN122</f>
        <v>0</v>
      </c>
      <c r="T119" s="2">
        <f>Orçamento!AO122</f>
        <v>0</v>
      </c>
      <c r="U119" s="2">
        <f>Orçamento!AP122</f>
        <v>0</v>
      </c>
      <c r="V119" s="2" t="str">
        <f>Orçamento!AQ122</f>
        <v/>
      </c>
      <c r="AI119" s="13" t="s">
        <v>28</v>
      </c>
      <c r="AJ119" s="13" t="str">
        <f t="shared" si="0"/>
        <v/>
      </c>
      <c r="AK119" s="69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>
        <f>Orçamento!AI123</f>
        <v>0</v>
      </c>
      <c r="O120" s="2">
        <f>Orçamento!AJ123</f>
        <v>0</v>
      </c>
      <c r="P120" s="2">
        <f>Orçamento!AK123</f>
        <v>0</v>
      </c>
      <c r="Q120" s="2">
        <f>Orçamento!AL123</f>
        <v>0</v>
      </c>
      <c r="R120" s="2">
        <f>Orçamento!AM123</f>
        <v>0</v>
      </c>
      <c r="S120" s="2">
        <f>Orçamento!AN123</f>
        <v>0</v>
      </c>
      <c r="T120" s="2">
        <f>Orçamento!AO123</f>
        <v>0</v>
      </c>
      <c r="U120" s="2">
        <f>Orçamento!AP123</f>
        <v>0</v>
      </c>
      <c r="V120" s="2" t="str">
        <f>Orçamento!AQ123</f>
        <v/>
      </c>
      <c r="AI120" s="13" t="s">
        <v>29</v>
      </c>
      <c r="AJ120" s="13" t="str">
        <f t="shared" si="0"/>
        <v/>
      </c>
      <c r="AK120" s="69" t="str">
        <f t="shared" si="1"/>
        <v/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>
        <f>Orçamento!AI124</f>
        <v>0</v>
      </c>
      <c r="O121" s="2">
        <f>Orçamento!AJ124</f>
        <v>0</v>
      </c>
      <c r="P121" s="2">
        <f>Orçamento!AK124</f>
        <v>0</v>
      </c>
      <c r="Q121" s="2">
        <f>Orçamento!AL124</f>
        <v>0</v>
      </c>
      <c r="R121" s="2">
        <f>Orçamento!AM124</f>
        <v>0</v>
      </c>
      <c r="S121" s="2">
        <f>Orçamento!AN124</f>
        <v>0</v>
      </c>
      <c r="T121" s="2">
        <f>Orçamento!AO124</f>
        <v>0</v>
      </c>
      <c r="U121" s="2">
        <f>Orçamento!AP124</f>
        <v>0</v>
      </c>
      <c r="V121" s="2" t="str">
        <f>Orçamento!AQ124</f>
        <v/>
      </c>
      <c r="AI121" s="13" t="s">
        <v>30</v>
      </c>
      <c r="AJ121" s="13" t="str">
        <f t="shared" si="0"/>
        <v/>
      </c>
      <c r="AK121" s="69" t="str">
        <f t="shared" si="1"/>
        <v/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>
        <f>Orçamento!AI125</f>
        <v>0</v>
      </c>
      <c r="O122" s="2">
        <f>Orçamento!AJ125</f>
        <v>0</v>
      </c>
      <c r="P122" s="2">
        <f>Orçamento!AK125</f>
        <v>0</v>
      </c>
      <c r="Q122" s="2">
        <f>Orçamento!AL125</f>
        <v>0</v>
      </c>
      <c r="R122" s="2">
        <f>Orçamento!AM125</f>
        <v>0</v>
      </c>
      <c r="S122" s="2">
        <f>Orçamento!AN125</f>
        <v>0</v>
      </c>
      <c r="T122" s="2">
        <f>Orçamento!AO125</f>
        <v>0</v>
      </c>
      <c r="U122" s="2">
        <f>Orçamento!AP125</f>
        <v>0</v>
      </c>
      <c r="V122" s="2" t="str">
        <f>Orçamento!AQ125</f>
        <v/>
      </c>
      <c r="AI122" s="13" t="s">
        <v>31</v>
      </c>
      <c r="AJ122" s="13" t="str">
        <f t="shared" si="0"/>
        <v/>
      </c>
      <c r="AK122" s="69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>
        <f>Orçamento!AI126</f>
        <v>0</v>
      </c>
      <c r="O123" s="2">
        <f>Orçamento!AJ126</f>
        <v>0</v>
      </c>
      <c r="P123" s="2">
        <f>Orçamento!AK126</f>
        <v>0</v>
      </c>
      <c r="Q123" s="2">
        <f>Orçamento!AL126</f>
        <v>0</v>
      </c>
      <c r="R123" s="2">
        <f>Orçamento!AM126</f>
        <v>0</v>
      </c>
      <c r="S123" s="2">
        <f>Orçamento!AN126</f>
        <v>0</v>
      </c>
      <c r="T123" s="2">
        <f>Orçamento!AO126</f>
        <v>0</v>
      </c>
      <c r="U123" s="2">
        <f>Orçamento!AP126</f>
        <v>0</v>
      </c>
      <c r="V123" s="2" t="str">
        <f>Orçamento!AQ126</f>
        <v/>
      </c>
      <c r="AI123" s="13" t="s">
        <v>32</v>
      </c>
      <c r="AJ123" s="13" t="str">
        <f t="shared" si="0"/>
        <v/>
      </c>
      <c r="AK123" s="69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>
        <f>Orçamento!AI127</f>
        <v>0</v>
      </c>
      <c r="O124" s="2">
        <f>Orçamento!AJ127</f>
        <v>0</v>
      </c>
      <c r="P124" s="2">
        <f>Orçamento!AK127</f>
        <v>0</v>
      </c>
      <c r="Q124" s="2">
        <f>Orçamento!AL127</f>
        <v>0</v>
      </c>
      <c r="R124" s="2">
        <f>Orçamento!AM127</f>
        <v>0</v>
      </c>
      <c r="S124" s="2">
        <f>Orçamento!AN127</f>
        <v>0</v>
      </c>
      <c r="T124" s="2">
        <f>Orçamento!AO127</f>
        <v>0</v>
      </c>
      <c r="U124" s="2">
        <f>Orçamento!AP127</f>
        <v>0</v>
      </c>
      <c r="V124" s="2" t="str">
        <f>Orçamento!AQ127</f>
        <v/>
      </c>
      <c r="AI124" s="13" t="s">
        <v>188</v>
      </c>
      <c r="AJ124" s="13" t="str">
        <f>IFERROR(VLOOKUP(#REF!,$AF$116:$AG$129,2,FALSE),"")</f>
        <v/>
      </c>
      <c r="AK124" s="69" t="str">
        <f t="shared" si="1"/>
        <v/>
      </c>
    </row>
    <row r="125" spans="1:37" x14ac:dyDescent="0.3">
      <c r="A125" t="str">
        <f>IF(Orçamento!Q132=0,"",Orçamento!Q132)</f>
        <v/>
      </c>
      <c r="B125" t="str">
        <f>IFERROR(VLOOKUP(A125,'Ocultar - Listas condicionadas'!$B$3:$I$13,8,FALSE),"")</f>
        <v/>
      </c>
      <c r="C125" t="str">
        <f>IF(Orçamento!S132="","",Orçamento!S132)</f>
        <v/>
      </c>
      <c r="D125" s="2">
        <f>Orçamento!V132</f>
        <v>0</v>
      </c>
      <c r="E125" s="2" t="str">
        <f>Orçamento!Y132</f>
        <v/>
      </c>
      <c r="F125" s="2">
        <f>Orçamento!AA132</f>
        <v>0</v>
      </c>
      <c r="G125" s="2">
        <f>Orçamento!AB132</f>
        <v>0</v>
      </c>
      <c r="H125" s="2">
        <f>Orçamento!AC132</f>
        <v>0</v>
      </c>
      <c r="I125" s="2">
        <f>Orçamento!AD132</f>
        <v>0</v>
      </c>
      <c r="J125" s="2">
        <f>Orçamento!AE132</f>
        <v>0</v>
      </c>
      <c r="K125" s="2">
        <f>Orçamento!AF132</f>
        <v>0</v>
      </c>
      <c r="L125" s="2">
        <f>Orçamento!AG132</f>
        <v>0</v>
      </c>
      <c r="M125" s="2">
        <f>Orçamento!AH132</f>
        <v>0</v>
      </c>
      <c r="N125" s="2">
        <f>Orçamento!AI132</f>
        <v>0</v>
      </c>
      <c r="O125" s="2">
        <f>Orçamento!AJ132</f>
        <v>0</v>
      </c>
      <c r="P125" s="2">
        <f>Orçamento!AK132</f>
        <v>0</v>
      </c>
      <c r="Q125" s="2">
        <f>Orçamento!AL132</f>
        <v>0</v>
      </c>
      <c r="R125" s="2">
        <f>Orçamento!AM132</f>
        <v>0</v>
      </c>
      <c r="S125" s="2">
        <f>Orçamento!AN132</f>
        <v>0</v>
      </c>
      <c r="T125" s="2">
        <f>Orçamento!AO132</f>
        <v>0</v>
      </c>
      <c r="U125" s="2">
        <f>Orçamento!AP132</f>
        <v>0</v>
      </c>
      <c r="V125" s="2" t="str">
        <f>Orçamento!AQ132</f>
        <v/>
      </c>
    </row>
    <row r="126" spans="1:37" x14ac:dyDescent="0.3">
      <c r="A126" t="str">
        <f>IF(Orçamento!Q133=0,"",Orçamento!Q133)</f>
        <v/>
      </c>
      <c r="B126" t="str">
        <f>IFERROR(VLOOKUP(A126,'Ocultar - Listas condicionadas'!$B$3:$I$13,8,FALSE),"")</f>
        <v/>
      </c>
      <c r="C126" t="str">
        <f>IF(Orçamento!S133="","",Orçamento!S133)</f>
        <v/>
      </c>
      <c r="D126" s="2">
        <f>Orçamento!V133</f>
        <v>0</v>
      </c>
      <c r="E126" s="2" t="str">
        <f>Orçamento!Y133</f>
        <v/>
      </c>
      <c r="F126" s="2">
        <f>Orçamento!AA133</f>
        <v>0</v>
      </c>
      <c r="G126" s="2">
        <f>Orçamento!AB133</f>
        <v>0</v>
      </c>
      <c r="H126" s="2">
        <f>Orçamento!AC133</f>
        <v>0</v>
      </c>
      <c r="I126" s="2">
        <f>Orçamento!AD133</f>
        <v>0</v>
      </c>
      <c r="J126" s="2">
        <f>Orçamento!AE133</f>
        <v>0</v>
      </c>
      <c r="K126" s="2">
        <f>Orçamento!AF133</f>
        <v>0</v>
      </c>
      <c r="L126" s="2">
        <f>Orçamento!AG133</f>
        <v>0</v>
      </c>
      <c r="M126" s="2">
        <f>Orçamento!AH133</f>
        <v>0</v>
      </c>
      <c r="N126" s="2">
        <f>Orçamento!AI133</f>
        <v>0</v>
      </c>
      <c r="O126" s="2">
        <f>Orçamento!AJ133</f>
        <v>0</v>
      </c>
      <c r="P126" s="2">
        <f>Orçamento!AK133</f>
        <v>0</v>
      </c>
      <c r="Q126" s="2">
        <f>Orçamento!AL133</f>
        <v>0</v>
      </c>
      <c r="R126" s="2">
        <f>Orçamento!AM133</f>
        <v>0</v>
      </c>
      <c r="S126" s="2">
        <f>Orçamento!AN133</f>
        <v>0</v>
      </c>
      <c r="T126" s="2">
        <f>Orçamento!AO133</f>
        <v>0</v>
      </c>
      <c r="U126" s="2">
        <f>Orçamento!AP133</f>
        <v>0</v>
      </c>
      <c r="V126" s="2" t="str">
        <f>Orçamento!AQ133</f>
        <v/>
      </c>
    </row>
    <row r="127" spans="1:37" x14ac:dyDescent="0.3">
      <c r="A127" t="str">
        <f>IF(Orçamento!Q134=0,"",Orçamento!Q134)</f>
        <v/>
      </c>
      <c r="B127" t="str">
        <f>IFERROR(VLOOKUP(A127,'Ocultar - Listas condicionadas'!$B$3:$I$13,8,FALSE),"")</f>
        <v/>
      </c>
      <c r="C127" t="str">
        <f>IF(Orçamento!S134="","",Orçamento!S134)</f>
        <v/>
      </c>
      <c r="D127" s="2">
        <f>Orçamento!V134</f>
        <v>0</v>
      </c>
      <c r="E127" s="2" t="str">
        <f>Orçamento!Y134</f>
        <v/>
      </c>
      <c r="F127" s="2">
        <f>Orçamento!AA134</f>
        <v>0</v>
      </c>
      <c r="G127" s="2">
        <f>Orçamento!AB134</f>
        <v>0</v>
      </c>
      <c r="H127" s="2">
        <f>Orçamento!AC134</f>
        <v>0</v>
      </c>
      <c r="I127" s="2">
        <f>Orçamento!AD134</f>
        <v>0</v>
      </c>
      <c r="J127" s="2">
        <f>Orçamento!AE134</f>
        <v>0</v>
      </c>
      <c r="K127" s="2">
        <f>Orçamento!AF134</f>
        <v>0</v>
      </c>
      <c r="L127" s="2">
        <f>Orçamento!AG134</f>
        <v>0</v>
      </c>
      <c r="M127" s="2">
        <f>Orçamento!AH134</f>
        <v>0</v>
      </c>
      <c r="N127" s="2">
        <f>Orçamento!AI134</f>
        <v>0</v>
      </c>
      <c r="O127" s="2">
        <f>Orçamento!AJ134</f>
        <v>0</v>
      </c>
      <c r="P127" s="2">
        <f>Orçamento!AK134</f>
        <v>0</v>
      </c>
      <c r="Q127" s="2">
        <f>Orçamento!AL134</f>
        <v>0</v>
      </c>
      <c r="R127" s="2">
        <f>Orçamento!AM134</f>
        <v>0</v>
      </c>
      <c r="S127" s="2">
        <f>Orçamento!AN134</f>
        <v>0</v>
      </c>
      <c r="T127" s="2">
        <f>Orçamento!AO134</f>
        <v>0</v>
      </c>
      <c r="U127" s="2">
        <f>Orçamento!AP134</f>
        <v>0</v>
      </c>
      <c r="V127" s="2" t="str">
        <f>Orçamento!AQ134</f>
        <v/>
      </c>
    </row>
    <row r="128" spans="1:37" x14ac:dyDescent="0.3">
      <c r="A128" t="str">
        <f>IF(Orçamento!Q135=0,"",Orçamento!Q135)</f>
        <v/>
      </c>
      <c r="B128" t="str">
        <f>IFERROR(VLOOKUP(A128,'Ocultar - Listas condicionadas'!$B$3:$I$13,8,FALSE),"")</f>
        <v/>
      </c>
      <c r="C128" t="str">
        <f>IF(Orçamento!S135="","",Orçamento!S135)</f>
        <v/>
      </c>
      <c r="D128" s="2">
        <f>Orçamento!V135</f>
        <v>0</v>
      </c>
      <c r="E128" s="2" t="str">
        <f>Orçamento!Y135</f>
        <v/>
      </c>
      <c r="F128" s="2">
        <f>Orçamento!AA135</f>
        <v>0</v>
      </c>
      <c r="G128" s="2">
        <f>Orçamento!AB135</f>
        <v>0</v>
      </c>
      <c r="H128" s="2">
        <f>Orçamento!AC135</f>
        <v>0</v>
      </c>
      <c r="I128" s="2">
        <f>Orçamento!AD135</f>
        <v>0</v>
      </c>
      <c r="J128" s="2">
        <f>Orçamento!AE135</f>
        <v>0</v>
      </c>
      <c r="K128" s="2">
        <f>Orçamento!AF135</f>
        <v>0</v>
      </c>
      <c r="L128" s="2">
        <f>Orçamento!AG135</f>
        <v>0</v>
      </c>
      <c r="M128" s="2">
        <f>Orçamento!AH135</f>
        <v>0</v>
      </c>
      <c r="N128" s="2">
        <f>Orçamento!AI135</f>
        <v>0</v>
      </c>
      <c r="O128" s="2">
        <f>Orçamento!AJ135</f>
        <v>0</v>
      </c>
      <c r="P128" s="2">
        <f>Orçamento!AK135</f>
        <v>0</v>
      </c>
      <c r="Q128" s="2">
        <f>Orçamento!AL135</f>
        <v>0</v>
      </c>
      <c r="R128" s="2">
        <f>Orçamento!AM135</f>
        <v>0</v>
      </c>
      <c r="S128" s="2">
        <f>Orçamento!AN135</f>
        <v>0</v>
      </c>
      <c r="T128" s="2">
        <f>Orçamento!AO135</f>
        <v>0</v>
      </c>
      <c r="U128" s="2">
        <f>Orçamento!AP135</f>
        <v>0</v>
      </c>
      <c r="V128" s="2" t="str">
        <f>Orçamento!AQ135</f>
        <v/>
      </c>
    </row>
    <row r="129" spans="1:22" x14ac:dyDescent="0.3">
      <c r="A129" t="str">
        <f>IF(Orçamento!Q136=0,"",Orçamento!Q136)</f>
        <v/>
      </c>
      <c r="B129" t="str">
        <f>IFERROR(VLOOKUP(A129,'Ocultar - Listas condicionadas'!$B$3:$I$13,8,FALSE),"")</f>
        <v/>
      </c>
      <c r="C129" t="str">
        <f>IF(Orçamento!S136="","",Orçamento!S136)</f>
        <v/>
      </c>
      <c r="D129" s="2">
        <f>Orçamento!V136</f>
        <v>0</v>
      </c>
      <c r="E129" s="2" t="str">
        <f>Orçamento!Y136</f>
        <v/>
      </c>
      <c r="F129" s="2">
        <f>Orçamento!AA136</f>
        <v>0</v>
      </c>
      <c r="G129" s="2">
        <f>Orçamento!AB136</f>
        <v>0</v>
      </c>
      <c r="H129" s="2">
        <f>Orçamento!AC136</f>
        <v>0</v>
      </c>
      <c r="I129" s="2">
        <f>Orçamento!AD136</f>
        <v>0</v>
      </c>
      <c r="J129" s="2">
        <f>Orçamento!AE136</f>
        <v>0</v>
      </c>
      <c r="K129" s="2">
        <f>Orçamento!AF136</f>
        <v>0</v>
      </c>
      <c r="L129" s="2">
        <f>Orçamento!AG136</f>
        <v>0</v>
      </c>
      <c r="M129" s="2">
        <f>Orçamento!AH136</f>
        <v>0</v>
      </c>
      <c r="N129" s="2">
        <f>Orçamento!AI136</f>
        <v>0</v>
      </c>
      <c r="O129" s="2">
        <f>Orçamento!AJ136</f>
        <v>0</v>
      </c>
      <c r="P129" s="2">
        <f>Orçamento!AK136</f>
        <v>0</v>
      </c>
      <c r="Q129" s="2">
        <f>Orçamento!AL136</f>
        <v>0</v>
      </c>
      <c r="R129" s="2">
        <f>Orçamento!AM136</f>
        <v>0</v>
      </c>
      <c r="S129" s="2">
        <f>Orçamento!AN136</f>
        <v>0</v>
      </c>
      <c r="T129" s="2">
        <f>Orçamento!AO136</f>
        <v>0</v>
      </c>
      <c r="U129" s="2">
        <f>Orçamento!AP136</f>
        <v>0</v>
      </c>
      <c r="V129" s="2" t="str">
        <f>Orçamento!AQ136</f>
        <v/>
      </c>
    </row>
    <row r="130" spans="1:22" x14ac:dyDescent="0.3">
      <c r="A130" t="str">
        <f>IF(Orçamento!Q137=0,"",Orçamento!Q137)</f>
        <v/>
      </c>
      <c r="B130" t="str">
        <f>IFERROR(VLOOKUP(A130,'Ocultar - Listas condicionadas'!$B$3:$I$13,8,FALSE),"")</f>
        <v/>
      </c>
      <c r="C130" t="str">
        <f>IF(Orçamento!S137="","",Orçamento!S137)</f>
        <v/>
      </c>
      <c r="D130" s="2">
        <f>Orçamento!V137</f>
        <v>0</v>
      </c>
      <c r="E130" s="2" t="str">
        <f>Orçamento!Y137</f>
        <v/>
      </c>
      <c r="F130" s="2">
        <f>Orçamento!AA137</f>
        <v>0</v>
      </c>
      <c r="G130" s="2">
        <f>Orçamento!AB137</f>
        <v>0</v>
      </c>
      <c r="H130" s="2">
        <f>Orçamento!AC137</f>
        <v>0</v>
      </c>
      <c r="I130" s="2">
        <f>Orçamento!AD137</f>
        <v>0</v>
      </c>
      <c r="J130" s="2">
        <f>Orçamento!AE137</f>
        <v>0</v>
      </c>
      <c r="K130" s="2">
        <f>Orçamento!AF137</f>
        <v>0</v>
      </c>
      <c r="L130" s="2">
        <f>Orçamento!AG137</f>
        <v>0</v>
      </c>
      <c r="M130" s="2">
        <f>Orçamento!AH137</f>
        <v>0</v>
      </c>
      <c r="N130" s="2">
        <f>Orçamento!AI137</f>
        <v>0</v>
      </c>
      <c r="O130" s="2">
        <f>Orçamento!AJ137</f>
        <v>0</v>
      </c>
      <c r="P130" s="2">
        <f>Orçamento!AK137</f>
        <v>0</v>
      </c>
      <c r="Q130" s="2">
        <f>Orçamento!AL137</f>
        <v>0</v>
      </c>
      <c r="R130" s="2">
        <f>Orçamento!AM137</f>
        <v>0</v>
      </c>
      <c r="S130" s="2">
        <f>Orçamento!AN137</f>
        <v>0</v>
      </c>
      <c r="T130" s="2">
        <f>Orçamento!AO137</f>
        <v>0</v>
      </c>
      <c r="U130" s="2">
        <f>Orçamento!AP137</f>
        <v>0</v>
      </c>
      <c r="V130" s="2" t="str">
        <f>Orçamento!AQ137</f>
        <v/>
      </c>
    </row>
    <row r="131" spans="1:22" x14ac:dyDescent="0.3">
      <c r="A131" t="str">
        <f>IF(Orçamento!Q138=0,"",Orçamento!Q138)</f>
        <v/>
      </c>
      <c r="B131" t="str">
        <f>IFERROR(VLOOKUP(A131,'Ocultar - Listas condicionadas'!$B$3:$I$13,8,FALSE),"")</f>
        <v/>
      </c>
      <c r="C131" t="str">
        <f>IF(Orçamento!S138="","",Orçamento!S138)</f>
        <v/>
      </c>
      <c r="D131" s="2">
        <f>Orçamento!V138</f>
        <v>0</v>
      </c>
      <c r="E131" s="2" t="str">
        <f>Orçamento!Y138</f>
        <v/>
      </c>
      <c r="F131" s="2">
        <f>Orçamento!AA138</f>
        <v>0</v>
      </c>
      <c r="G131" s="2">
        <f>Orçamento!AB138</f>
        <v>0</v>
      </c>
      <c r="H131" s="2">
        <f>Orçamento!AC138</f>
        <v>0</v>
      </c>
      <c r="I131" s="2">
        <f>Orçamento!AD138</f>
        <v>0</v>
      </c>
      <c r="J131" s="2">
        <f>Orçamento!AE138</f>
        <v>0</v>
      </c>
      <c r="K131" s="2">
        <f>Orçamento!AF138</f>
        <v>0</v>
      </c>
      <c r="L131" s="2">
        <f>Orçamento!AG138</f>
        <v>0</v>
      </c>
      <c r="M131" s="2">
        <f>Orçamento!AH138</f>
        <v>0</v>
      </c>
      <c r="N131" s="2">
        <f>Orçamento!AI138</f>
        <v>0</v>
      </c>
      <c r="O131" s="2">
        <f>Orçamento!AJ138</f>
        <v>0</v>
      </c>
      <c r="P131" s="2">
        <f>Orçamento!AK138</f>
        <v>0</v>
      </c>
      <c r="Q131" s="2">
        <f>Orçamento!AL138</f>
        <v>0</v>
      </c>
      <c r="R131" s="2">
        <f>Orçamento!AM138</f>
        <v>0</v>
      </c>
      <c r="S131" s="2">
        <f>Orçamento!AN138</f>
        <v>0</v>
      </c>
      <c r="T131" s="2">
        <f>Orçamento!AO138</f>
        <v>0</v>
      </c>
      <c r="U131" s="2">
        <f>Orçamento!AP138</f>
        <v>0</v>
      </c>
      <c r="V131" s="2" t="str">
        <f>Orçamento!AQ138</f>
        <v/>
      </c>
    </row>
    <row r="132" spans="1:22" x14ac:dyDescent="0.3">
      <c r="A132" t="str">
        <f>IF(Orçamento!Q139=0,"",Orçamento!Q139)</f>
        <v/>
      </c>
      <c r="B132" t="str">
        <f>IFERROR(VLOOKUP(A132,'Ocultar - Listas condicionadas'!$B$3:$I$13,8,FALSE),"")</f>
        <v/>
      </c>
      <c r="C132" t="str">
        <f>IF(Orçamento!S139="","",Orçamento!S139)</f>
        <v/>
      </c>
      <c r="D132" s="2">
        <f>Orçamento!V139</f>
        <v>0</v>
      </c>
      <c r="E132" s="2" t="str">
        <f>Orçamento!Y139</f>
        <v/>
      </c>
      <c r="F132" s="2">
        <f>Orçamento!AA139</f>
        <v>0</v>
      </c>
      <c r="G132" s="2">
        <f>Orçamento!AB139</f>
        <v>0</v>
      </c>
      <c r="H132" s="2">
        <f>Orçamento!AC139</f>
        <v>0</v>
      </c>
      <c r="I132" s="2">
        <f>Orçamento!AD139</f>
        <v>0</v>
      </c>
      <c r="J132" s="2">
        <f>Orçamento!AE139</f>
        <v>0</v>
      </c>
      <c r="K132" s="2">
        <f>Orçamento!AF139</f>
        <v>0</v>
      </c>
      <c r="L132" s="2">
        <f>Orçamento!AG139</f>
        <v>0</v>
      </c>
      <c r="M132" s="2">
        <f>Orçamento!AH139</f>
        <v>0</v>
      </c>
      <c r="N132" s="2">
        <f>Orçamento!AI139</f>
        <v>0</v>
      </c>
      <c r="O132" s="2">
        <f>Orçamento!AJ139</f>
        <v>0</v>
      </c>
      <c r="P132" s="2">
        <f>Orçamento!AK139</f>
        <v>0</v>
      </c>
      <c r="Q132" s="2">
        <f>Orçamento!AL139</f>
        <v>0</v>
      </c>
      <c r="R132" s="2">
        <f>Orçamento!AM139</f>
        <v>0</v>
      </c>
      <c r="S132" s="2">
        <f>Orçamento!AN139</f>
        <v>0</v>
      </c>
      <c r="T132" s="2">
        <f>Orçamento!AO139</f>
        <v>0</v>
      </c>
      <c r="U132" s="2">
        <f>Orçamento!AP139</f>
        <v>0</v>
      </c>
      <c r="V132" s="2" t="str">
        <f>Orçamento!AQ139</f>
        <v/>
      </c>
    </row>
    <row r="133" spans="1:22" x14ac:dyDescent="0.3">
      <c r="A133" t="str">
        <f>IF(Orçamento!Q140=0,"",Orçamento!Q140)</f>
        <v/>
      </c>
      <c r="B133" t="str">
        <f>IFERROR(VLOOKUP(A133,'Ocultar - Listas condicionadas'!$B$3:$I$13,8,FALSE),"")</f>
        <v/>
      </c>
      <c r="C133" t="str">
        <f>IF(Orçamento!S140="","",Orçamento!S140)</f>
        <v/>
      </c>
      <c r="D133" s="2">
        <f>Orçamento!V140</f>
        <v>0</v>
      </c>
      <c r="E133" s="2" t="str">
        <f>Orçamento!Y140</f>
        <v/>
      </c>
      <c r="F133" s="2">
        <f>Orçamento!AA140</f>
        <v>0</v>
      </c>
      <c r="G133" s="2">
        <f>Orçamento!AB140</f>
        <v>0</v>
      </c>
      <c r="H133" s="2">
        <f>Orçamento!AC140</f>
        <v>0</v>
      </c>
      <c r="I133" s="2">
        <f>Orçamento!AD140</f>
        <v>0</v>
      </c>
      <c r="J133" s="2">
        <f>Orçamento!AE140</f>
        <v>0</v>
      </c>
      <c r="K133" s="2">
        <f>Orçamento!AF140</f>
        <v>0</v>
      </c>
      <c r="L133" s="2">
        <f>Orçamento!AG140</f>
        <v>0</v>
      </c>
      <c r="M133" s="2">
        <f>Orçamento!AH140</f>
        <v>0</v>
      </c>
      <c r="N133" s="2">
        <f>Orçamento!AI140</f>
        <v>0</v>
      </c>
      <c r="O133" s="2">
        <f>Orçamento!AJ140</f>
        <v>0</v>
      </c>
      <c r="P133" s="2">
        <f>Orçamento!AK140</f>
        <v>0</v>
      </c>
      <c r="Q133" s="2">
        <f>Orçamento!AL140</f>
        <v>0</v>
      </c>
      <c r="R133" s="2">
        <f>Orçamento!AM140</f>
        <v>0</v>
      </c>
      <c r="S133" s="2">
        <f>Orçamento!AN140</f>
        <v>0</v>
      </c>
      <c r="T133" s="2">
        <f>Orçamento!AO140</f>
        <v>0</v>
      </c>
      <c r="U133" s="2">
        <f>Orçamento!AP140</f>
        <v>0</v>
      </c>
      <c r="V133" s="2" t="str">
        <f>Orçamento!AQ140</f>
        <v/>
      </c>
    </row>
    <row r="134" spans="1:22" x14ac:dyDescent="0.3">
      <c r="A134" t="str">
        <f>IF(Orçamento!Q141=0,"",Orçamento!Q141)</f>
        <v/>
      </c>
      <c r="B134" t="str">
        <f>IFERROR(VLOOKUP(A134,'Ocultar - Listas condicionadas'!$B$3:$I$13,8,FALSE),"")</f>
        <v/>
      </c>
      <c r="C134" t="str">
        <f>IF(Orçamento!S141="","",Orçamento!S141)</f>
        <v/>
      </c>
      <c r="D134" s="2">
        <f>Orçamento!V141</f>
        <v>0</v>
      </c>
      <c r="E134" s="2" t="str">
        <f>Orçamento!Y141</f>
        <v/>
      </c>
      <c r="F134" s="2">
        <f>Orçamento!AA141</f>
        <v>0</v>
      </c>
      <c r="G134" s="2">
        <f>Orçamento!AB141</f>
        <v>0</v>
      </c>
      <c r="H134" s="2">
        <f>Orçamento!AC141</f>
        <v>0</v>
      </c>
      <c r="I134" s="2">
        <f>Orçamento!AD141</f>
        <v>0</v>
      </c>
      <c r="J134" s="2">
        <f>Orçamento!AE141</f>
        <v>0</v>
      </c>
      <c r="K134" s="2">
        <f>Orçamento!AF141</f>
        <v>0</v>
      </c>
      <c r="L134" s="2">
        <f>Orçamento!AG141</f>
        <v>0</v>
      </c>
      <c r="M134" s="2">
        <f>Orçamento!AH141</f>
        <v>0</v>
      </c>
      <c r="N134" s="2">
        <f>Orçamento!AI141</f>
        <v>0</v>
      </c>
      <c r="O134" s="2">
        <f>Orçamento!AJ141</f>
        <v>0</v>
      </c>
      <c r="P134" s="2">
        <f>Orçamento!AK141</f>
        <v>0</v>
      </c>
      <c r="Q134" s="2">
        <f>Orçamento!AL141</f>
        <v>0</v>
      </c>
      <c r="R134" s="2">
        <f>Orçamento!AM141</f>
        <v>0</v>
      </c>
      <c r="S134" s="2">
        <f>Orçamento!AN141</f>
        <v>0</v>
      </c>
      <c r="T134" s="2">
        <f>Orçamento!AO141</f>
        <v>0</v>
      </c>
      <c r="U134" s="2">
        <f>Orçamento!AP141</f>
        <v>0</v>
      </c>
      <c r="V134" s="2" t="str">
        <f>Orçamento!AQ141</f>
        <v/>
      </c>
    </row>
    <row r="135" spans="1:22" x14ac:dyDescent="0.3">
      <c r="A135" t="str">
        <f>IF(Orçamento!Q142=0,"",Orçamento!Q142)</f>
        <v/>
      </c>
      <c r="B135" t="str">
        <f>IFERROR(VLOOKUP(A135,'Ocultar - Listas condicionadas'!$B$3:$I$13,8,FALSE),"")</f>
        <v/>
      </c>
      <c r="C135" t="str">
        <f>IF(Orçamento!S142="","",Orçamento!S142)</f>
        <v/>
      </c>
      <c r="D135" s="2">
        <f>Orçamento!V142</f>
        <v>0</v>
      </c>
      <c r="E135" s="2" t="str">
        <f>Orçamento!Y142</f>
        <v/>
      </c>
      <c r="F135" s="2">
        <f>Orçamento!AA142</f>
        <v>0</v>
      </c>
      <c r="G135" s="2">
        <f>Orçamento!AB142</f>
        <v>0</v>
      </c>
      <c r="H135" s="2">
        <f>Orçamento!AC142</f>
        <v>0</v>
      </c>
      <c r="I135" s="2">
        <f>Orçamento!AD142</f>
        <v>0</v>
      </c>
      <c r="J135" s="2">
        <f>Orçamento!AE142</f>
        <v>0</v>
      </c>
      <c r="K135" s="2">
        <f>Orçamento!AF142</f>
        <v>0</v>
      </c>
      <c r="L135" s="2">
        <f>Orçamento!AG142</f>
        <v>0</v>
      </c>
      <c r="M135" s="2">
        <f>Orçamento!AH142</f>
        <v>0</v>
      </c>
      <c r="N135" s="2">
        <f>Orçamento!AI142</f>
        <v>0</v>
      </c>
      <c r="O135" s="2">
        <f>Orçamento!AJ142</f>
        <v>0</v>
      </c>
      <c r="P135" s="2">
        <f>Orçamento!AK142</f>
        <v>0</v>
      </c>
      <c r="Q135" s="2">
        <f>Orçamento!AL142</f>
        <v>0</v>
      </c>
      <c r="R135" s="2">
        <f>Orçamento!AM142</f>
        <v>0</v>
      </c>
      <c r="S135" s="2">
        <f>Orçamento!AN142</f>
        <v>0</v>
      </c>
      <c r="T135" s="2">
        <f>Orçamento!AO142</f>
        <v>0</v>
      </c>
      <c r="U135" s="2">
        <f>Orçamento!AP142</f>
        <v>0</v>
      </c>
      <c r="V135" s="2" t="str">
        <f>Orçamento!AQ142</f>
        <v/>
      </c>
    </row>
    <row r="136" spans="1:22" x14ac:dyDescent="0.3">
      <c r="A136" t="str">
        <f>IF(Orçamento!Q143=0,"",Orçamento!Q143)</f>
        <v/>
      </c>
      <c r="B136" t="str">
        <f>IFERROR(VLOOKUP(A136,'Ocultar - Listas condicionadas'!$B$3:$I$13,8,FALSE),"")</f>
        <v/>
      </c>
      <c r="C136" t="str">
        <f>IF(Orçamento!S143="","",Orçamento!S143)</f>
        <v/>
      </c>
      <c r="D136" s="2">
        <f>Orçamento!V143</f>
        <v>0</v>
      </c>
      <c r="E136" s="2" t="str">
        <f>Orçamento!Y143</f>
        <v/>
      </c>
      <c r="F136" s="2">
        <f>Orçamento!AA143</f>
        <v>0</v>
      </c>
      <c r="G136" s="2">
        <f>Orçamento!AB143</f>
        <v>0</v>
      </c>
      <c r="H136" s="2">
        <f>Orçamento!AC143</f>
        <v>0</v>
      </c>
      <c r="I136" s="2">
        <f>Orçamento!AD143</f>
        <v>0</v>
      </c>
      <c r="J136" s="2">
        <f>Orçamento!AE143</f>
        <v>0</v>
      </c>
      <c r="K136" s="2">
        <f>Orçamento!AF143</f>
        <v>0</v>
      </c>
      <c r="L136" s="2">
        <f>Orçamento!AG143</f>
        <v>0</v>
      </c>
      <c r="M136" s="2">
        <f>Orçamento!AH143</f>
        <v>0</v>
      </c>
      <c r="N136" s="2">
        <f>Orçamento!AI143</f>
        <v>0</v>
      </c>
      <c r="O136" s="2">
        <f>Orçamento!AJ143</f>
        <v>0</v>
      </c>
      <c r="P136" s="2">
        <f>Orçamento!AK143</f>
        <v>0</v>
      </c>
      <c r="Q136" s="2">
        <f>Orçamento!AL143</f>
        <v>0</v>
      </c>
      <c r="R136" s="2">
        <f>Orçamento!AM143</f>
        <v>0</v>
      </c>
      <c r="S136" s="2">
        <f>Orçamento!AN143</f>
        <v>0</v>
      </c>
      <c r="T136" s="2">
        <f>Orçamento!AO143</f>
        <v>0</v>
      </c>
      <c r="U136" s="2">
        <f>Orçamento!AP143</f>
        <v>0</v>
      </c>
      <c r="V136" s="2" t="str">
        <f>Orçamento!AQ143</f>
        <v/>
      </c>
    </row>
    <row r="137" spans="1:22" x14ac:dyDescent="0.3">
      <c r="A137" t="str">
        <f>IF(Orçamento!Q144=0,"",Orçamento!Q144)</f>
        <v/>
      </c>
      <c r="B137" t="str">
        <f>IFERROR(VLOOKUP(A137,'Ocultar - Listas condicionadas'!$B$3:$I$13,8,FALSE),"")</f>
        <v/>
      </c>
      <c r="C137" t="str">
        <f>IF(Orçamento!S144="","",Orçamento!S144)</f>
        <v/>
      </c>
      <c r="D137" s="2">
        <f>Orçamento!V144</f>
        <v>0</v>
      </c>
      <c r="E137" s="2" t="str">
        <f>Orçamento!Y144</f>
        <v/>
      </c>
      <c r="F137" s="2">
        <f>Orçamento!AA144</f>
        <v>0</v>
      </c>
      <c r="G137" s="2">
        <f>Orçamento!AB144</f>
        <v>0</v>
      </c>
      <c r="H137" s="2">
        <f>Orçamento!AC144</f>
        <v>0</v>
      </c>
      <c r="I137" s="2">
        <f>Orçamento!AD144</f>
        <v>0</v>
      </c>
      <c r="J137" s="2">
        <f>Orçamento!AE144</f>
        <v>0</v>
      </c>
      <c r="K137" s="2">
        <f>Orçamento!AF144</f>
        <v>0</v>
      </c>
      <c r="L137" s="2">
        <f>Orçamento!AG144</f>
        <v>0</v>
      </c>
      <c r="M137" s="2">
        <f>Orçamento!AH144</f>
        <v>0</v>
      </c>
      <c r="N137" s="2">
        <f>Orçamento!AI144</f>
        <v>0</v>
      </c>
      <c r="O137" s="2">
        <f>Orçamento!AJ144</f>
        <v>0</v>
      </c>
      <c r="P137" s="2">
        <f>Orçamento!AK144</f>
        <v>0</v>
      </c>
      <c r="Q137" s="2">
        <f>Orçamento!AL144</f>
        <v>0</v>
      </c>
      <c r="R137" s="2">
        <f>Orçamento!AM144</f>
        <v>0</v>
      </c>
      <c r="S137" s="2">
        <f>Orçamento!AN144</f>
        <v>0</v>
      </c>
      <c r="T137" s="2">
        <f>Orçamento!AO144</f>
        <v>0</v>
      </c>
      <c r="U137" s="2">
        <f>Orçamento!AP144</f>
        <v>0</v>
      </c>
      <c r="V137" s="2" t="str">
        <f>Orçamento!AQ144</f>
        <v/>
      </c>
    </row>
    <row r="138" spans="1:22" x14ac:dyDescent="0.3">
      <c r="A138" t="str">
        <f>IF(Orçamento!Q145=0,"",Orçamento!Q145)</f>
        <v/>
      </c>
      <c r="B138" t="str">
        <f>IFERROR(VLOOKUP(A138,'Ocultar - Listas condicionadas'!$B$3:$I$13,8,FALSE),"")</f>
        <v/>
      </c>
      <c r="C138" t="str">
        <f>IF(Orçamento!S145="","",Orçamento!S145)</f>
        <v/>
      </c>
      <c r="D138" s="2">
        <f>Orçamento!V145</f>
        <v>0</v>
      </c>
      <c r="E138" s="2" t="str">
        <f>Orçamento!Y145</f>
        <v/>
      </c>
      <c r="F138" s="2">
        <f>Orçamento!AA145</f>
        <v>0</v>
      </c>
      <c r="G138" s="2">
        <f>Orçamento!AB145</f>
        <v>0</v>
      </c>
      <c r="H138" s="2">
        <f>Orçamento!AC145</f>
        <v>0</v>
      </c>
      <c r="I138" s="2">
        <f>Orçamento!AD145</f>
        <v>0</v>
      </c>
      <c r="J138" s="2">
        <f>Orçamento!AE145</f>
        <v>0</v>
      </c>
      <c r="K138" s="2">
        <f>Orçamento!AF145</f>
        <v>0</v>
      </c>
      <c r="L138" s="2">
        <f>Orçamento!AG145</f>
        <v>0</v>
      </c>
      <c r="M138" s="2">
        <f>Orçamento!AH145</f>
        <v>0</v>
      </c>
      <c r="N138" s="2">
        <f>Orçamento!AI145</f>
        <v>0</v>
      </c>
      <c r="O138" s="2">
        <f>Orçamento!AJ145</f>
        <v>0</v>
      </c>
      <c r="P138" s="2">
        <f>Orçamento!AK145</f>
        <v>0</v>
      </c>
      <c r="Q138" s="2">
        <f>Orçamento!AL145</f>
        <v>0</v>
      </c>
      <c r="R138" s="2">
        <f>Orçamento!AM145</f>
        <v>0</v>
      </c>
      <c r="S138" s="2">
        <f>Orçamento!AN145</f>
        <v>0</v>
      </c>
      <c r="T138" s="2">
        <f>Orçamento!AO145</f>
        <v>0</v>
      </c>
      <c r="U138" s="2">
        <f>Orçamento!AP145</f>
        <v>0</v>
      </c>
      <c r="V138" s="2" t="str">
        <f>Orçamento!AQ145</f>
        <v/>
      </c>
    </row>
    <row r="139" spans="1:22" x14ac:dyDescent="0.3">
      <c r="A139" t="str">
        <f>IF(Orçamento!Q146=0,"",Orçamento!Q146)</f>
        <v/>
      </c>
      <c r="B139" t="str">
        <f>IFERROR(VLOOKUP(A139,'Ocultar - Listas condicionadas'!$B$3:$I$13,8,FALSE),"")</f>
        <v/>
      </c>
      <c r="C139" t="str">
        <f>IF(Orçamento!S146="","",Orçamento!S146)</f>
        <v/>
      </c>
      <c r="D139" s="2">
        <f>Orçamento!V146</f>
        <v>0</v>
      </c>
      <c r="E139" s="2" t="str">
        <f>Orçamento!Y146</f>
        <v/>
      </c>
      <c r="F139" s="2">
        <f>Orçamento!AA146</f>
        <v>0</v>
      </c>
      <c r="G139" s="2">
        <f>Orçamento!AB146</f>
        <v>0</v>
      </c>
      <c r="H139" s="2">
        <f>Orçamento!AC146</f>
        <v>0</v>
      </c>
      <c r="I139" s="2">
        <f>Orçamento!AD146</f>
        <v>0</v>
      </c>
      <c r="J139" s="2">
        <f>Orçamento!AE146</f>
        <v>0</v>
      </c>
      <c r="K139" s="2">
        <f>Orçamento!AF146</f>
        <v>0</v>
      </c>
      <c r="L139" s="2">
        <f>Orçamento!AG146</f>
        <v>0</v>
      </c>
      <c r="M139" s="2">
        <f>Orçamento!AH146</f>
        <v>0</v>
      </c>
      <c r="N139" s="2">
        <f>Orçamento!AI146</f>
        <v>0</v>
      </c>
      <c r="O139" s="2">
        <f>Orçamento!AJ146</f>
        <v>0</v>
      </c>
      <c r="P139" s="2">
        <f>Orçamento!AK146</f>
        <v>0</v>
      </c>
      <c r="Q139" s="2">
        <f>Orçamento!AL146</f>
        <v>0</v>
      </c>
      <c r="R139" s="2">
        <f>Orçamento!AM146</f>
        <v>0</v>
      </c>
      <c r="S139" s="2">
        <f>Orçamento!AN146</f>
        <v>0</v>
      </c>
      <c r="T139" s="2">
        <f>Orçamento!AO146</f>
        <v>0</v>
      </c>
      <c r="U139" s="2">
        <f>Orçamento!AP146</f>
        <v>0</v>
      </c>
      <c r="V139" s="2" t="str">
        <f>Orçamento!AQ146</f>
        <v/>
      </c>
    </row>
    <row r="140" spans="1:22" x14ac:dyDescent="0.3">
      <c r="A140" t="str">
        <f>IF(Orçamento!Q147=0,"",Orçamento!Q147)</f>
        <v/>
      </c>
      <c r="B140" t="str">
        <f>IFERROR(VLOOKUP(A140,'Ocultar - Listas condicionadas'!$B$3:$I$13,8,FALSE),"")</f>
        <v/>
      </c>
      <c r="C140" t="str">
        <f>IF(Orçamento!S147="","",Orçamento!S147)</f>
        <v/>
      </c>
      <c r="D140" s="2">
        <f>Orçamento!V147</f>
        <v>0</v>
      </c>
      <c r="E140" s="2" t="str">
        <f>Orçamento!Y147</f>
        <v/>
      </c>
      <c r="F140" s="2">
        <f>Orçamento!AA147</f>
        <v>0</v>
      </c>
      <c r="G140" s="2">
        <f>Orçamento!AB147</f>
        <v>0</v>
      </c>
      <c r="H140" s="2">
        <f>Orçamento!AC147</f>
        <v>0</v>
      </c>
      <c r="I140" s="2">
        <f>Orçamento!AD147</f>
        <v>0</v>
      </c>
      <c r="J140" s="2">
        <f>Orçamento!AE147</f>
        <v>0</v>
      </c>
      <c r="K140" s="2">
        <f>Orçamento!AF147</f>
        <v>0</v>
      </c>
      <c r="L140" s="2">
        <f>Orçamento!AG147</f>
        <v>0</v>
      </c>
      <c r="M140" s="2">
        <f>Orçamento!AH147</f>
        <v>0</v>
      </c>
      <c r="N140" s="2">
        <f>Orçamento!AI147</f>
        <v>0</v>
      </c>
      <c r="O140" s="2">
        <f>Orçamento!AJ147</f>
        <v>0</v>
      </c>
      <c r="P140" s="2">
        <f>Orçamento!AK147</f>
        <v>0</v>
      </c>
      <c r="Q140" s="2">
        <f>Orçamento!AL147</f>
        <v>0</v>
      </c>
      <c r="R140" s="2">
        <f>Orçamento!AM147</f>
        <v>0</v>
      </c>
      <c r="S140" s="2">
        <f>Orçamento!AN147</f>
        <v>0</v>
      </c>
      <c r="T140" s="2">
        <f>Orçamento!AO147</f>
        <v>0</v>
      </c>
      <c r="U140" s="2">
        <f>Orçamento!AP147</f>
        <v>0</v>
      </c>
      <c r="V140" s="2" t="str">
        <f>Orçamento!AQ147</f>
        <v/>
      </c>
    </row>
    <row r="141" spans="1:22" x14ac:dyDescent="0.3">
      <c r="A141" t="str">
        <f>IF(Orçamento!Q148=0,"",Orçamento!Q148)</f>
        <v/>
      </c>
      <c r="B141" t="str">
        <f>IFERROR(VLOOKUP(A141,'Ocultar - Listas condicionadas'!$B$3:$I$13,8,FALSE),"")</f>
        <v/>
      </c>
      <c r="C141" t="str">
        <f>IF(Orçamento!S148="","",Orçamento!S148)</f>
        <v/>
      </c>
      <c r="D141" s="2">
        <f>Orçamento!V148</f>
        <v>0</v>
      </c>
      <c r="E141" s="2" t="str">
        <f>Orçamento!Y148</f>
        <v/>
      </c>
      <c r="F141" s="2">
        <f>Orçamento!AA148</f>
        <v>0</v>
      </c>
      <c r="G141" s="2">
        <f>Orçamento!AB148</f>
        <v>0</v>
      </c>
      <c r="H141" s="2">
        <f>Orçamento!AC148</f>
        <v>0</v>
      </c>
      <c r="I141" s="2">
        <f>Orçamento!AD148</f>
        <v>0</v>
      </c>
      <c r="J141" s="2">
        <f>Orçamento!AE148</f>
        <v>0</v>
      </c>
      <c r="K141" s="2">
        <f>Orçamento!AF148</f>
        <v>0</v>
      </c>
      <c r="L141" s="2">
        <f>Orçamento!AG148</f>
        <v>0</v>
      </c>
      <c r="M141" s="2">
        <f>Orçamento!AH148</f>
        <v>0</v>
      </c>
      <c r="N141" s="2">
        <f>Orçamento!AI148</f>
        <v>0</v>
      </c>
      <c r="O141" s="2">
        <f>Orçamento!AJ148</f>
        <v>0</v>
      </c>
      <c r="P141" s="2">
        <f>Orçamento!AK148</f>
        <v>0</v>
      </c>
      <c r="Q141" s="2">
        <f>Orçamento!AL148</f>
        <v>0</v>
      </c>
      <c r="R141" s="2">
        <f>Orçamento!AM148</f>
        <v>0</v>
      </c>
      <c r="S141" s="2">
        <f>Orçamento!AN148</f>
        <v>0</v>
      </c>
      <c r="T141" s="2">
        <f>Orçamento!AO148</f>
        <v>0</v>
      </c>
      <c r="U141" s="2">
        <f>Orçamento!AP148</f>
        <v>0</v>
      </c>
      <c r="V141" s="2" t="str">
        <f>Orçamento!AQ148</f>
        <v/>
      </c>
    </row>
    <row r="142" spans="1:22" x14ac:dyDescent="0.3">
      <c r="A142" t="str">
        <f>IF(Orçamento!Q149=0,"",Orçamento!Q149)</f>
        <v/>
      </c>
      <c r="B142" t="str">
        <f>IFERROR(VLOOKUP(A142,'Ocultar - Listas condicionadas'!$B$3:$I$13,8,FALSE),"")</f>
        <v/>
      </c>
      <c r="C142" t="str">
        <f>IF(Orçamento!S149="","",Orçamento!S149)</f>
        <v/>
      </c>
      <c r="D142" s="2">
        <f>Orçamento!V149</f>
        <v>0</v>
      </c>
      <c r="E142" s="2" t="str">
        <f>Orçamento!Y149</f>
        <v/>
      </c>
      <c r="F142" s="2">
        <f>Orçamento!AA149</f>
        <v>0</v>
      </c>
      <c r="G142" s="2">
        <f>Orçamento!AB149</f>
        <v>0</v>
      </c>
      <c r="H142" s="2">
        <f>Orçamento!AC149</f>
        <v>0</v>
      </c>
      <c r="I142" s="2">
        <f>Orçamento!AD149</f>
        <v>0</v>
      </c>
      <c r="J142" s="2">
        <f>Orçamento!AE149</f>
        <v>0</v>
      </c>
      <c r="K142" s="2">
        <f>Orçamento!AF149</f>
        <v>0</v>
      </c>
      <c r="L142" s="2">
        <f>Orçamento!AG149</f>
        <v>0</v>
      </c>
      <c r="M142" s="2">
        <f>Orçamento!AH149</f>
        <v>0</v>
      </c>
      <c r="N142" s="2">
        <f>Orçamento!AI149</f>
        <v>0</v>
      </c>
      <c r="O142" s="2">
        <f>Orçamento!AJ149</f>
        <v>0</v>
      </c>
      <c r="P142" s="2">
        <f>Orçamento!AK149</f>
        <v>0</v>
      </c>
      <c r="Q142" s="2">
        <f>Orçamento!AL149</f>
        <v>0</v>
      </c>
      <c r="R142" s="2">
        <f>Orçamento!AM149</f>
        <v>0</v>
      </c>
      <c r="S142" s="2">
        <f>Orçamento!AN149</f>
        <v>0</v>
      </c>
      <c r="T142" s="2">
        <f>Orçamento!AO149</f>
        <v>0</v>
      </c>
      <c r="U142" s="2">
        <f>Orçamento!AP149</f>
        <v>0</v>
      </c>
      <c r="V142" s="2" t="str">
        <f>Orçamento!AQ149</f>
        <v/>
      </c>
    </row>
    <row r="143" spans="1:22" x14ac:dyDescent="0.3">
      <c r="A143" t="str">
        <f>IF(Orçamento!Q150=0,"",Orçamento!Q150)</f>
        <v/>
      </c>
      <c r="B143" t="str">
        <f>IFERROR(VLOOKUP(A143,'Ocultar - Listas condicionadas'!$B$3:$I$13,8,FALSE),"")</f>
        <v/>
      </c>
      <c r="C143" t="str">
        <f>IF(Orçamento!S150="","",Orçamento!S150)</f>
        <v/>
      </c>
      <c r="D143" s="2">
        <f>Orçamento!V150</f>
        <v>0</v>
      </c>
      <c r="E143" s="2" t="str">
        <f>Orçamento!Y150</f>
        <v/>
      </c>
      <c r="F143" s="2">
        <f>Orçamento!AA150</f>
        <v>0</v>
      </c>
      <c r="G143" s="2">
        <f>Orçamento!AB150</f>
        <v>0</v>
      </c>
      <c r="H143" s="2">
        <f>Orçamento!AC150</f>
        <v>0</v>
      </c>
      <c r="I143" s="2">
        <f>Orçamento!AD150</f>
        <v>0</v>
      </c>
      <c r="J143" s="2">
        <f>Orçamento!AE150</f>
        <v>0</v>
      </c>
      <c r="K143" s="2">
        <f>Orçamento!AF150</f>
        <v>0</v>
      </c>
      <c r="L143" s="2">
        <f>Orçamento!AG150</f>
        <v>0</v>
      </c>
      <c r="M143" s="2">
        <f>Orçamento!AH150</f>
        <v>0</v>
      </c>
      <c r="N143" s="2">
        <f>Orçamento!AI150</f>
        <v>0</v>
      </c>
      <c r="O143" s="2">
        <f>Orçamento!AJ150</f>
        <v>0</v>
      </c>
      <c r="P143" s="2">
        <f>Orçamento!AK150</f>
        <v>0</v>
      </c>
      <c r="Q143" s="2">
        <f>Orçamento!AL150</f>
        <v>0</v>
      </c>
      <c r="R143" s="2">
        <f>Orçamento!AM150</f>
        <v>0</v>
      </c>
      <c r="S143" s="2">
        <f>Orçamento!AN150</f>
        <v>0</v>
      </c>
      <c r="T143" s="2">
        <f>Orçamento!AO150</f>
        <v>0</v>
      </c>
      <c r="U143" s="2">
        <f>Orçamento!AP150</f>
        <v>0</v>
      </c>
      <c r="V143" s="2" t="str">
        <f>Orçamento!AQ150</f>
        <v/>
      </c>
    </row>
    <row r="144" spans="1:22" x14ac:dyDescent="0.3">
      <c r="A144" t="str">
        <f>IF(Orçamento!Q151=0,"",Orçamento!Q151)</f>
        <v/>
      </c>
      <c r="B144" t="str">
        <f>IFERROR(VLOOKUP(A144,'Ocultar - Listas condicionadas'!$B$3:$I$13,8,FALSE),"")</f>
        <v/>
      </c>
      <c r="C144" t="str">
        <f>IF(Orçamento!S151="","",Orçamento!S151)</f>
        <v/>
      </c>
      <c r="D144" s="2">
        <f>Orçamento!V151</f>
        <v>0</v>
      </c>
      <c r="E144" s="2" t="str">
        <f>Orçamento!Y151</f>
        <v/>
      </c>
      <c r="F144" s="2">
        <f>Orçamento!AA151</f>
        <v>0</v>
      </c>
      <c r="G144" s="2">
        <f>Orçamento!AB151</f>
        <v>0</v>
      </c>
      <c r="H144" s="2">
        <f>Orçamento!AC151</f>
        <v>0</v>
      </c>
      <c r="I144" s="2">
        <f>Orçamento!AD151</f>
        <v>0</v>
      </c>
      <c r="J144" s="2">
        <f>Orçamento!AE151</f>
        <v>0</v>
      </c>
      <c r="K144" s="2">
        <f>Orçamento!AF151</f>
        <v>0</v>
      </c>
      <c r="L144" s="2">
        <f>Orçamento!AG151</f>
        <v>0</v>
      </c>
      <c r="M144" s="2">
        <f>Orçamento!AH151</f>
        <v>0</v>
      </c>
      <c r="N144" s="2">
        <f>Orçamento!AI151</f>
        <v>0</v>
      </c>
      <c r="O144" s="2">
        <f>Orçamento!AJ151</f>
        <v>0</v>
      </c>
      <c r="P144" s="2">
        <f>Orçamento!AK151</f>
        <v>0</v>
      </c>
      <c r="Q144" s="2">
        <f>Orçamento!AL151</f>
        <v>0</v>
      </c>
      <c r="R144" s="2">
        <f>Orçamento!AM151</f>
        <v>0</v>
      </c>
      <c r="S144" s="2">
        <f>Orçamento!AN151</f>
        <v>0</v>
      </c>
      <c r="T144" s="2">
        <f>Orçamento!AO151</f>
        <v>0</v>
      </c>
      <c r="U144" s="2">
        <f>Orçamento!AP151</f>
        <v>0</v>
      </c>
      <c r="V144" s="2" t="str">
        <f>Orçamento!AQ151</f>
        <v/>
      </c>
    </row>
    <row r="145" spans="1:22" x14ac:dyDescent="0.3">
      <c r="A145" t="str">
        <f>IF(Orçamento!Q152=0,"",Orçamento!Q152)</f>
        <v/>
      </c>
      <c r="B145" t="str">
        <f>IFERROR(VLOOKUP(A145,'Ocultar - Listas condicionadas'!$B$3:$I$13,8,FALSE),"")</f>
        <v/>
      </c>
      <c r="C145" t="str">
        <f>IF(Orçamento!S152="","",Orçamento!S152)</f>
        <v/>
      </c>
      <c r="D145" s="2">
        <f>Orçamento!V152</f>
        <v>0</v>
      </c>
      <c r="E145" s="2" t="str">
        <f>Orçamento!Y152</f>
        <v/>
      </c>
      <c r="F145" s="2">
        <f>Orçamento!AA152</f>
        <v>0</v>
      </c>
      <c r="G145" s="2">
        <f>Orçamento!AB152</f>
        <v>0</v>
      </c>
      <c r="H145" s="2">
        <f>Orçamento!AC152</f>
        <v>0</v>
      </c>
      <c r="I145" s="2">
        <f>Orçamento!AD152</f>
        <v>0</v>
      </c>
      <c r="J145" s="2">
        <f>Orçamento!AE152</f>
        <v>0</v>
      </c>
      <c r="K145" s="2">
        <f>Orçamento!AF152</f>
        <v>0</v>
      </c>
      <c r="L145" s="2">
        <f>Orçamento!AG152</f>
        <v>0</v>
      </c>
      <c r="M145" s="2">
        <f>Orçamento!AH152</f>
        <v>0</v>
      </c>
      <c r="N145" s="2">
        <f>Orçamento!AI152</f>
        <v>0</v>
      </c>
      <c r="O145" s="2">
        <f>Orçamento!AJ152</f>
        <v>0</v>
      </c>
      <c r="P145" s="2">
        <f>Orçamento!AK152</f>
        <v>0</v>
      </c>
      <c r="Q145" s="2">
        <f>Orçamento!AL152</f>
        <v>0</v>
      </c>
      <c r="R145" s="2">
        <f>Orçamento!AM152</f>
        <v>0</v>
      </c>
      <c r="S145" s="2">
        <f>Orçamento!AN152</f>
        <v>0</v>
      </c>
      <c r="T145" s="2">
        <f>Orçamento!AO152</f>
        <v>0</v>
      </c>
      <c r="U145" s="2">
        <f>Orçamento!AP152</f>
        <v>0</v>
      </c>
      <c r="V145" s="2" t="str">
        <f>Orçamento!AQ152</f>
        <v/>
      </c>
    </row>
    <row r="146" spans="1:22" x14ac:dyDescent="0.3">
      <c r="A146" t="str">
        <f>IF(Orçamento!Q153=0,"",Orçamento!Q153)</f>
        <v/>
      </c>
      <c r="B146" t="str">
        <f>IFERROR(VLOOKUP(A146,'Ocultar - Listas condicionadas'!$B$3:$I$13,8,FALSE),"")</f>
        <v/>
      </c>
      <c r="C146" t="str">
        <f>IF(Orçamento!S153="","",Orçamento!S153)</f>
        <v/>
      </c>
      <c r="D146" s="2">
        <f>Orçamento!V153</f>
        <v>0</v>
      </c>
      <c r="E146" s="2" t="str">
        <f>Orçamento!Y153</f>
        <v/>
      </c>
      <c r="F146" s="2">
        <f>Orçamento!AA153</f>
        <v>0</v>
      </c>
      <c r="G146" s="2">
        <f>Orçamento!AB153</f>
        <v>0</v>
      </c>
      <c r="H146" s="2">
        <f>Orçamento!AC153</f>
        <v>0</v>
      </c>
      <c r="I146" s="2">
        <f>Orçamento!AD153</f>
        <v>0</v>
      </c>
      <c r="J146" s="2">
        <f>Orçamento!AE153</f>
        <v>0</v>
      </c>
      <c r="K146" s="2">
        <f>Orçamento!AF153</f>
        <v>0</v>
      </c>
      <c r="L146" s="2">
        <f>Orçamento!AG153</f>
        <v>0</v>
      </c>
      <c r="M146" s="2">
        <f>Orçamento!AH153</f>
        <v>0</v>
      </c>
      <c r="N146" s="2">
        <f>Orçamento!AI153</f>
        <v>0</v>
      </c>
      <c r="O146" s="2">
        <f>Orçamento!AJ153</f>
        <v>0</v>
      </c>
      <c r="P146" s="2">
        <f>Orçamento!AK153</f>
        <v>0</v>
      </c>
      <c r="Q146" s="2">
        <f>Orçamento!AL153</f>
        <v>0</v>
      </c>
      <c r="R146" s="2">
        <f>Orçamento!AM153</f>
        <v>0</v>
      </c>
      <c r="S146" s="2">
        <f>Orçamento!AN153</f>
        <v>0</v>
      </c>
      <c r="T146" s="2">
        <f>Orçamento!AO153</f>
        <v>0</v>
      </c>
      <c r="U146" s="2">
        <f>Orçamento!AP153</f>
        <v>0</v>
      </c>
      <c r="V146" s="2" t="str">
        <f>Orçamento!AQ153</f>
        <v/>
      </c>
    </row>
    <row r="147" spans="1:22" x14ac:dyDescent="0.3">
      <c r="A147" t="str">
        <f>IF(Orçamento!Q154=0,"",Orçamento!Q154)</f>
        <v/>
      </c>
      <c r="B147" t="str">
        <f>IFERROR(VLOOKUP(A147,'Ocultar - Listas condicionadas'!$B$3:$I$13,8,FALSE),"")</f>
        <v/>
      </c>
      <c r="C147" t="str">
        <f>IF(Orçamento!S154="","",Orçamento!S154)</f>
        <v/>
      </c>
      <c r="D147" s="2">
        <f>Orçamento!V154</f>
        <v>0</v>
      </c>
      <c r="E147" s="2" t="str">
        <f>Orçamento!Y154</f>
        <v/>
      </c>
      <c r="F147" s="2">
        <f>Orçamento!AA154</f>
        <v>0</v>
      </c>
      <c r="G147" s="2">
        <f>Orçamento!AB154</f>
        <v>0</v>
      </c>
      <c r="H147" s="2">
        <f>Orçamento!AC154</f>
        <v>0</v>
      </c>
      <c r="I147" s="2">
        <f>Orçamento!AD154</f>
        <v>0</v>
      </c>
      <c r="J147" s="2">
        <f>Orçamento!AE154</f>
        <v>0</v>
      </c>
      <c r="K147" s="2">
        <f>Orçamento!AF154</f>
        <v>0</v>
      </c>
      <c r="L147" s="2">
        <f>Orçamento!AG154</f>
        <v>0</v>
      </c>
      <c r="M147" s="2">
        <f>Orçamento!AH154</f>
        <v>0</v>
      </c>
      <c r="N147" s="2">
        <f>Orçamento!AI154</f>
        <v>0</v>
      </c>
      <c r="O147" s="2">
        <f>Orçamento!AJ154</f>
        <v>0</v>
      </c>
      <c r="P147" s="2">
        <f>Orçamento!AK154</f>
        <v>0</v>
      </c>
      <c r="Q147" s="2">
        <f>Orçamento!AL154</f>
        <v>0</v>
      </c>
      <c r="R147" s="2">
        <f>Orçamento!AM154</f>
        <v>0</v>
      </c>
      <c r="S147" s="2">
        <f>Orçamento!AN154</f>
        <v>0</v>
      </c>
      <c r="T147" s="2">
        <f>Orçamento!AO154</f>
        <v>0</v>
      </c>
      <c r="U147" s="2">
        <f>Orçamento!AP154</f>
        <v>0</v>
      </c>
      <c r="V147" s="2" t="str">
        <f>Orçamento!AQ154</f>
        <v/>
      </c>
    </row>
    <row r="148" spans="1:22" x14ac:dyDescent="0.3">
      <c r="A148" t="str">
        <f>IF(Orçamento!Q155=0,"",Orçamento!Q155)</f>
        <v/>
      </c>
      <c r="B148" t="str">
        <f>IFERROR(VLOOKUP(A148,'Ocultar - Listas condicionadas'!$B$3:$I$13,8,FALSE),"")</f>
        <v/>
      </c>
      <c r="C148" t="str">
        <f>IF(Orçamento!S155="","",Orçamento!S155)</f>
        <v/>
      </c>
      <c r="D148" s="2">
        <f>Orçamento!V155</f>
        <v>0</v>
      </c>
      <c r="E148" s="2" t="str">
        <f>Orçamento!Y155</f>
        <v/>
      </c>
      <c r="F148" s="2">
        <f>Orçamento!AA155</f>
        <v>0</v>
      </c>
      <c r="G148" s="2">
        <f>Orçamento!AB155</f>
        <v>0</v>
      </c>
      <c r="H148" s="2">
        <f>Orçamento!AC155</f>
        <v>0</v>
      </c>
      <c r="I148" s="2">
        <f>Orçamento!AD155</f>
        <v>0</v>
      </c>
      <c r="J148" s="2">
        <f>Orçamento!AE155</f>
        <v>0</v>
      </c>
      <c r="K148" s="2">
        <f>Orçamento!AF155</f>
        <v>0</v>
      </c>
      <c r="L148" s="2">
        <f>Orçamento!AG155</f>
        <v>0</v>
      </c>
      <c r="M148" s="2">
        <f>Orçamento!AH155</f>
        <v>0</v>
      </c>
      <c r="N148" s="2">
        <f>Orçamento!AI155</f>
        <v>0</v>
      </c>
      <c r="O148" s="2">
        <f>Orçamento!AJ155</f>
        <v>0</v>
      </c>
      <c r="P148" s="2">
        <f>Orçamento!AK155</f>
        <v>0</v>
      </c>
      <c r="Q148" s="2">
        <f>Orçamento!AL155</f>
        <v>0</v>
      </c>
      <c r="R148" s="2">
        <f>Orçamento!AM155</f>
        <v>0</v>
      </c>
      <c r="S148" s="2">
        <f>Orçamento!AN155</f>
        <v>0</v>
      </c>
      <c r="T148" s="2">
        <f>Orçamento!AO155</f>
        <v>0</v>
      </c>
      <c r="U148" s="2">
        <f>Orçamento!AP155</f>
        <v>0</v>
      </c>
      <c r="V148" s="2" t="str">
        <f>Orçamento!AQ155</f>
        <v/>
      </c>
    </row>
    <row r="149" spans="1:22" x14ac:dyDescent="0.3">
      <c r="A149" t="str">
        <f>IF(Orçamento!Q156=0,"",Orçamento!Q156)</f>
        <v/>
      </c>
      <c r="B149" t="str">
        <f>IFERROR(VLOOKUP(A149,'Ocultar - Listas condicionadas'!$B$3:$I$13,8,FALSE),"")</f>
        <v/>
      </c>
      <c r="C149" t="str">
        <f>IF(Orçamento!S156="","",Orçamento!S156)</f>
        <v/>
      </c>
      <c r="D149" s="2">
        <f>Orçamento!V156</f>
        <v>0</v>
      </c>
      <c r="E149" s="2" t="str">
        <f>Orçamento!Y156</f>
        <v/>
      </c>
      <c r="F149" s="2">
        <f>Orçamento!AA156</f>
        <v>0</v>
      </c>
      <c r="G149" s="2">
        <f>Orçamento!AB156</f>
        <v>0</v>
      </c>
      <c r="H149" s="2">
        <f>Orçamento!AC156</f>
        <v>0</v>
      </c>
      <c r="I149" s="2">
        <f>Orçamento!AD156</f>
        <v>0</v>
      </c>
      <c r="J149" s="2">
        <f>Orçamento!AE156</f>
        <v>0</v>
      </c>
      <c r="K149" s="2">
        <f>Orçamento!AF156</f>
        <v>0</v>
      </c>
      <c r="L149" s="2">
        <f>Orçamento!AG156</f>
        <v>0</v>
      </c>
      <c r="M149" s="2">
        <f>Orçamento!AH156</f>
        <v>0</v>
      </c>
      <c r="N149" s="2">
        <f>Orçamento!AI156</f>
        <v>0</v>
      </c>
      <c r="O149" s="2">
        <f>Orçamento!AJ156</f>
        <v>0</v>
      </c>
      <c r="P149" s="2">
        <f>Orçamento!AK156</f>
        <v>0</v>
      </c>
      <c r="Q149" s="2">
        <f>Orçamento!AL156</f>
        <v>0</v>
      </c>
      <c r="R149" s="2">
        <f>Orçamento!AM156</f>
        <v>0</v>
      </c>
      <c r="S149" s="2">
        <f>Orçamento!AN156</f>
        <v>0</v>
      </c>
      <c r="T149" s="2">
        <f>Orçamento!AO156</f>
        <v>0</v>
      </c>
      <c r="U149" s="2">
        <f>Orçamento!AP156</f>
        <v>0</v>
      </c>
      <c r="V149" s="2" t="str">
        <f>Orçamento!AQ156</f>
        <v/>
      </c>
    </row>
    <row r="150" spans="1:22" x14ac:dyDescent="0.3">
      <c r="A150" t="str">
        <f>IF(Orçamento!Q157=0,"",Orçamento!Q157)</f>
        <v/>
      </c>
      <c r="B150" t="str">
        <f>IFERROR(VLOOKUP(A150,'Ocultar - Listas condicionadas'!$B$3:$I$13,8,FALSE),"")</f>
        <v/>
      </c>
      <c r="C150" t="str">
        <f>IF(Orçamento!S157="","",Orçamento!S157)</f>
        <v/>
      </c>
      <c r="D150" s="2">
        <f>Orçamento!V157</f>
        <v>0</v>
      </c>
      <c r="E150" s="2" t="str">
        <f>Orçamento!Y157</f>
        <v/>
      </c>
      <c r="F150" s="2">
        <f>Orçamento!AA157</f>
        <v>0</v>
      </c>
      <c r="G150" s="2">
        <f>Orçamento!AB157</f>
        <v>0</v>
      </c>
      <c r="H150" s="2">
        <f>Orçamento!AC157</f>
        <v>0</v>
      </c>
      <c r="I150" s="2">
        <f>Orçamento!AD157</f>
        <v>0</v>
      </c>
      <c r="J150" s="2">
        <f>Orçamento!AE157</f>
        <v>0</v>
      </c>
      <c r="K150" s="2">
        <f>Orçamento!AF157</f>
        <v>0</v>
      </c>
      <c r="L150" s="2">
        <f>Orçamento!AG157</f>
        <v>0</v>
      </c>
      <c r="M150" s="2">
        <f>Orçamento!AH157</f>
        <v>0</v>
      </c>
      <c r="N150" s="2">
        <f>Orçamento!AI157</f>
        <v>0</v>
      </c>
      <c r="O150" s="2">
        <f>Orçamento!AJ157</f>
        <v>0</v>
      </c>
      <c r="P150" s="2">
        <f>Orçamento!AK157</f>
        <v>0</v>
      </c>
      <c r="Q150" s="2">
        <f>Orçamento!AL157</f>
        <v>0</v>
      </c>
      <c r="R150" s="2">
        <f>Orçamento!AM157</f>
        <v>0</v>
      </c>
      <c r="S150" s="2">
        <f>Orçamento!AN157</f>
        <v>0</v>
      </c>
      <c r="T150" s="2">
        <f>Orçamento!AO157</f>
        <v>0</v>
      </c>
      <c r="U150" s="2">
        <f>Orçamento!AP157</f>
        <v>0</v>
      </c>
      <c r="V150" s="2" t="str">
        <f>Orçamento!AQ157</f>
        <v/>
      </c>
    </row>
    <row r="151" spans="1:22" x14ac:dyDescent="0.3">
      <c r="A151" t="str">
        <f>IF(Orçamento!Q158=0,"",Orçamento!Q158)</f>
        <v/>
      </c>
      <c r="B151" t="str">
        <f>IFERROR(VLOOKUP(A151,'Ocultar - Listas condicionadas'!$B$3:$I$13,8,FALSE),"")</f>
        <v/>
      </c>
      <c r="C151" t="str">
        <f>IF(Orçamento!S158="","",Orçamento!S158)</f>
        <v/>
      </c>
      <c r="D151" s="2">
        <f>Orçamento!V158</f>
        <v>0</v>
      </c>
      <c r="E151" s="2" t="str">
        <f>Orçamento!Y158</f>
        <v/>
      </c>
      <c r="F151" s="2">
        <f>Orçamento!AA158</f>
        <v>0</v>
      </c>
      <c r="G151" s="2">
        <f>Orçamento!AB158</f>
        <v>0</v>
      </c>
      <c r="H151" s="2">
        <f>Orçamento!AC158</f>
        <v>0</v>
      </c>
      <c r="I151" s="2">
        <f>Orçamento!AD158</f>
        <v>0</v>
      </c>
      <c r="J151" s="2">
        <f>Orçamento!AE158</f>
        <v>0</v>
      </c>
      <c r="K151" s="2">
        <f>Orçamento!AF158</f>
        <v>0</v>
      </c>
      <c r="L151" s="2">
        <f>Orçamento!AG158</f>
        <v>0</v>
      </c>
      <c r="M151" s="2">
        <f>Orçamento!AH158</f>
        <v>0</v>
      </c>
      <c r="N151" s="2">
        <f>Orçamento!AI158</f>
        <v>0</v>
      </c>
      <c r="O151" s="2">
        <f>Orçamento!AJ158</f>
        <v>0</v>
      </c>
      <c r="P151" s="2">
        <f>Orçamento!AK158</f>
        <v>0</v>
      </c>
      <c r="Q151" s="2">
        <f>Orçamento!AL158</f>
        <v>0</v>
      </c>
      <c r="R151" s="2">
        <f>Orçamento!AM158</f>
        <v>0</v>
      </c>
      <c r="S151" s="2">
        <f>Orçamento!AN158</f>
        <v>0</v>
      </c>
      <c r="T151" s="2">
        <f>Orçamento!AO158</f>
        <v>0</v>
      </c>
      <c r="U151" s="2">
        <f>Orçamento!AP158</f>
        <v>0</v>
      </c>
      <c r="V151" s="2" t="str">
        <f>Orçamento!AQ158</f>
        <v/>
      </c>
    </row>
    <row r="152" spans="1:22" x14ac:dyDescent="0.3">
      <c r="A152" t="str">
        <f>IF(Orçamento!Q159=0,"",Orçamento!Q159)</f>
        <v/>
      </c>
      <c r="B152" t="str">
        <f>IFERROR(VLOOKUP(A152,'Ocultar - Listas condicionadas'!$B$3:$I$13,8,FALSE),"")</f>
        <v/>
      </c>
      <c r="C152" t="str">
        <f>IF(Orçamento!S159="","",Orçamento!S159)</f>
        <v/>
      </c>
      <c r="D152" s="2">
        <f>Orçamento!V159</f>
        <v>0</v>
      </c>
      <c r="E152" s="2" t="str">
        <f>Orçamento!Y159</f>
        <v/>
      </c>
      <c r="F152" s="2">
        <f>Orçamento!AA159</f>
        <v>0</v>
      </c>
      <c r="G152" s="2">
        <f>Orçamento!AB159</f>
        <v>0</v>
      </c>
      <c r="H152" s="2">
        <f>Orçamento!AC159</f>
        <v>0</v>
      </c>
      <c r="I152" s="2">
        <f>Orçamento!AD159</f>
        <v>0</v>
      </c>
      <c r="J152" s="2">
        <f>Orçamento!AE159</f>
        <v>0</v>
      </c>
      <c r="K152" s="2">
        <f>Orçamento!AF159</f>
        <v>0</v>
      </c>
      <c r="L152" s="2">
        <f>Orçamento!AG159</f>
        <v>0</v>
      </c>
      <c r="M152" s="2">
        <f>Orçamento!AH159</f>
        <v>0</v>
      </c>
      <c r="N152" s="2">
        <f>Orçamento!AI159</f>
        <v>0</v>
      </c>
      <c r="O152" s="2">
        <f>Orçamento!AJ159</f>
        <v>0</v>
      </c>
      <c r="P152" s="2">
        <f>Orçamento!AK159</f>
        <v>0</v>
      </c>
      <c r="Q152" s="2">
        <f>Orçamento!AL159</f>
        <v>0</v>
      </c>
      <c r="R152" s="2">
        <f>Orçamento!AM159</f>
        <v>0</v>
      </c>
      <c r="S152" s="2">
        <f>Orçamento!AN159</f>
        <v>0</v>
      </c>
      <c r="T152" s="2">
        <f>Orçamento!AO159</f>
        <v>0</v>
      </c>
      <c r="U152" s="2">
        <f>Orçamento!AP159</f>
        <v>0</v>
      </c>
      <c r="V152" s="2" t="str">
        <f>Orçamento!AQ159</f>
        <v/>
      </c>
    </row>
    <row r="153" spans="1:22" x14ac:dyDescent="0.3">
      <c r="A153" t="str">
        <f>IF(Orçamento!Q160=0,"",Orçamento!Q160)</f>
        <v/>
      </c>
      <c r="B153" t="str">
        <f>IFERROR(VLOOKUP(A153,'Ocultar - Listas condicionadas'!$B$3:$I$13,8,FALSE),"")</f>
        <v/>
      </c>
      <c r="C153" t="str">
        <f>IF(Orçamento!S160="","",Orçamento!S160)</f>
        <v/>
      </c>
      <c r="D153" s="2">
        <f>Orçamento!V160</f>
        <v>0</v>
      </c>
      <c r="E153" s="2" t="str">
        <f>Orçamento!Y160</f>
        <v/>
      </c>
      <c r="F153" s="2">
        <f>Orçamento!AA160</f>
        <v>0</v>
      </c>
      <c r="G153" s="2">
        <f>Orçamento!AB160</f>
        <v>0</v>
      </c>
      <c r="H153" s="2">
        <f>Orçamento!AC160</f>
        <v>0</v>
      </c>
      <c r="I153" s="2">
        <f>Orçamento!AD160</f>
        <v>0</v>
      </c>
      <c r="J153" s="2">
        <f>Orçamento!AE160</f>
        <v>0</v>
      </c>
      <c r="K153" s="2">
        <f>Orçamento!AF160</f>
        <v>0</v>
      </c>
      <c r="L153" s="2">
        <f>Orçamento!AG160</f>
        <v>0</v>
      </c>
      <c r="M153" s="2">
        <f>Orçamento!AH160</f>
        <v>0</v>
      </c>
      <c r="N153" s="2">
        <f>Orçamento!AI160</f>
        <v>0</v>
      </c>
      <c r="O153" s="2">
        <f>Orçamento!AJ160</f>
        <v>0</v>
      </c>
      <c r="P153" s="2">
        <f>Orçamento!AK160</f>
        <v>0</v>
      </c>
      <c r="Q153" s="2">
        <f>Orçamento!AL160</f>
        <v>0</v>
      </c>
      <c r="R153" s="2">
        <f>Orçamento!AM160</f>
        <v>0</v>
      </c>
      <c r="S153" s="2">
        <f>Orçamento!AN160</f>
        <v>0</v>
      </c>
      <c r="T153" s="2">
        <f>Orçamento!AO160</f>
        <v>0</v>
      </c>
      <c r="U153" s="2">
        <f>Orçamento!AP160</f>
        <v>0</v>
      </c>
      <c r="V153" s="2" t="str">
        <f>Orçamento!AQ160</f>
        <v/>
      </c>
    </row>
    <row r="154" spans="1:22" x14ac:dyDescent="0.3">
      <c r="A154" t="str">
        <f>IF(Orçamento!Q161=0,"",Orçamento!Q161)</f>
        <v/>
      </c>
      <c r="B154" t="str">
        <f>IFERROR(VLOOKUP(A154,'Ocultar - Listas condicionadas'!$B$3:$I$13,8,FALSE),"")</f>
        <v/>
      </c>
      <c r="C154" t="str">
        <f>IF(Orçamento!S161="","",Orçamento!S161)</f>
        <v/>
      </c>
      <c r="D154" s="2">
        <f>Orçamento!V161</f>
        <v>0</v>
      </c>
      <c r="E154" s="2" t="str">
        <f>Orçamento!Y161</f>
        <v/>
      </c>
      <c r="F154" s="2">
        <f>Orçamento!AA161</f>
        <v>0</v>
      </c>
      <c r="G154" s="2">
        <f>Orçamento!AB161</f>
        <v>0</v>
      </c>
      <c r="H154" s="2">
        <f>Orçamento!AC161</f>
        <v>0</v>
      </c>
      <c r="I154" s="2">
        <f>Orçamento!AD161</f>
        <v>0</v>
      </c>
      <c r="J154" s="2">
        <f>Orçamento!AE161</f>
        <v>0</v>
      </c>
      <c r="K154" s="2">
        <f>Orçamento!AF161</f>
        <v>0</v>
      </c>
      <c r="L154" s="2">
        <f>Orçamento!AG161</f>
        <v>0</v>
      </c>
      <c r="M154" s="2">
        <f>Orçamento!AH161</f>
        <v>0</v>
      </c>
      <c r="N154" s="2">
        <f>Orçamento!AI161</f>
        <v>0</v>
      </c>
      <c r="O154" s="2">
        <f>Orçamento!AJ161</f>
        <v>0</v>
      </c>
      <c r="P154" s="2">
        <f>Orçamento!AK161</f>
        <v>0</v>
      </c>
      <c r="Q154" s="2">
        <f>Orçamento!AL161</f>
        <v>0</v>
      </c>
      <c r="R154" s="2">
        <f>Orçamento!AM161</f>
        <v>0</v>
      </c>
      <c r="S154" s="2">
        <f>Orçamento!AN161</f>
        <v>0</v>
      </c>
      <c r="T154" s="2">
        <f>Orçamento!AO161</f>
        <v>0</v>
      </c>
      <c r="U154" s="2">
        <f>Orçamento!AP161</f>
        <v>0</v>
      </c>
      <c r="V154" s="2" t="str">
        <f>Orçamento!AQ161</f>
        <v/>
      </c>
    </row>
    <row r="155" spans="1:22" x14ac:dyDescent="0.3">
      <c r="A155" t="str">
        <f>IF(Orçamento!Q162=0,"",Orçamento!Q162)</f>
        <v/>
      </c>
      <c r="B155" t="str">
        <f>IFERROR(VLOOKUP(A155,'Ocultar - Listas condicionadas'!$B$3:$I$13,8,FALSE),"")</f>
        <v/>
      </c>
      <c r="C155" t="str">
        <f>IF(Orçamento!S162="","",Orçamento!S162)</f>
        <v/>
      </c>
      <c r="D155" s="2">
        <f>Orçamento!V162</f>
        <v>0</v>
      </c>
      <c r="E155" s="2" t="str">
        <f>Orçamento!Y162</f>
        <v/>
      </c>
      <c r="F155" s="2">
        <f>Orçamento!AA162</f>
        <v>0</v>
      </c>
      <c r="G155" s="2">
        <f>Orçamento!AB162</f>
        <v>0</v>
      </c>
      <c r="H155" s="2">
        <f>Orçamento!AC162</f>
        <v>0</v>
      </c>
      <c r="I155" s="2">
        <f>Orçamento!AD162</f>
        <v>0</v>
      </c>
      <c r="J155" s="2">
        <f>Orçamento!AE162</f>
        <v>0</v>
      </c>
      <c r="K155" s="2">
        <f>Orçamento!AF162</f>
        <v>0</v>
      </c>
      <c r="L155" s="2">
        <f>Orçamento!AG162</f>
        <v>0</v>
      </c>
      <c r="M155" s="2">
        <f>Orçamento!AH162</f>
        <v>0</v>
      </c>
      <c r="N155" s="2">
        <f>Orçamento!AI162</f>
        <v>0</v>
      </c>
      <c r="O155" s="2">
        <f>Orçamento!AJ162</f>
        <v>0</v>
      </c>
      <c r="P155" s="2">
        <f>Orçamento!AK162</f>
        <v>0</v>
      </c>
      <c r="Q155" s="2">
        <f>Orçamento!AL162</f>
        <v>0</v>
      </c>
      <c r="R155" s="2">
        <f>Orçamento!AM162</f>
        <v>0</v>
      </c>
      <c r="S155" s="2">
        <f>Orçamento!AN162</f>
        <v>0</v>
      </c>
      <c r="T155" s="2">
        <f>Orçamento!AO162</f>
        <v>0</v>
      </c>
      <c r="U155" s="2">
        <f>Orçamento!AP162</f>
        <v>0</v>
      </c>
      <c r="V155" s="2" t="str">
        <f>Orçamento!AQ162</f>
        <v/>
      </c>
    </row>
    <row r="156" spans="1:22" x14ac:dyDescent="0.3">
      <c r="A156" t="str">
        <f>IF(Orçamento!Q163=0,"",Orçamento!Q163)</f>
        <v/>
      </c>
      <c r="B156" t="str">
        <f>IFERROR(VLOOKUP(A156,'Ocultar - Listas condicionadas'!$B$3:$I$13,8,FALSE),"")</f>
        <v/>
      </c>
      <c r="C156" t="str">
        <f>IF(Orçamento!S163="","",Orçamento!S163)</f>
        <v/>
      </c>
      <c r="D156" s="2">
        <f>Orçamento!V163</f>
        <v>0</v>
      </c>
      <c r="E156" s="2" t="str">
        <f>Orçamento!Y163</f>
        <v/>
      </c>
      <c r="F156" s="2">
        <f>Orçamento!AA163</f>
        <v>0</v>
      </c>
      <c r="G156" s="2">
        <f>Orçamento!AB163</f>
        <v>0</v>
      </c>
      <c r="H156" s="2">
        <f>Orçamento!AC163</f>
        <v>0</v>
      </c>
      <c r="I156" s="2">
        <f>Orçamento!AD163</f>
        <v>0</v>
      </c>
      <c r="J156" s="2">
        <f>Orçamento!AE163</f>
        <v>0</v>
      </c>
      <c r="K156" s="2">
        <f>Orçamento!AF163</f>
        <v>0</v>
      </c>
      <c r="L156" s="2">
        <f>Orçamento!AG163</f>
        <v>0</v>
      </c>
      <c r="M156" s="2">
        <f>Orçamento!AH163</f>
        <v>0</v>
      </c>
      <c r="N156" s="2">
        <f>Orçamento!AI163</f>
        <v>0</v>
      </c>
      <c r="O156" s="2">
        <f>Orçamento!AJ163</f>
        <v>0</v>
      </c>
      <c r="P156" s="2">
        <f>Orçamento!AK163</f>
        <v>0</v>
      </c>
      <c r="Q156" s="2">
        <f>Orçamento!AL163</f>
        <v>0</v>
      </c>
      <c r="R156" s="2">
        <f>Orçamento!AM163</f>
        <v>0</v>
      </c>
      <c r="S156" s="2">
        <f>Orçamento!AN163</f>
        <v>0</v>
      </c>
      <c r="T156" s="2">
        <f>Orçamento!AO163</f>
        <v>0</v>
      </c>
      <c r="U156" s="2">
        <f>Orçamento!AP163</f>
        <v>0</v>
      </c>
      <c r="V156" s="2" t="str">
        <f>Orçamento!AQ163</f>
        <v/>
      </c>
    </row>
    <row r="157" spans="1:22" x14ac:dyDescent="0.3">
      <c r="A157" t="str">
        <f>IF(Orçamento!Q164=0,"",Orçamento!Q164)</f>
        <v/>
      </c>
      <c r="B157" t="str">
        <f>IFERROR(VLOOKUP(A157,'Ocultar - Listas condicionadas'!$B$3:$I$13,8,FALSE),"")</f>
        <v/>
      </c>
      <c r="C157" t="str">
        <f>IF(Orçamento!S164="","",Orçamento!S164)</f>
        <v/>
      </c>
      <c r="D157" s="2">
        <f>Orçamento!V164</f>
        <v>0</v>
      </c>
      <c r="E157" s="2" t="str">
        <f>Orçamento!Y164</f>
        <v/>
      </c>
      <c r="F157" s="2">
        <f>Orçamento!AA164</f>
        <v>0</v>
      </c>
      <c r="G157" s="2">
        <f>Orçamento!AB164</f>
        <v>0</v>
      </c>
      <c r="H157" s="2">
        <f>Orçamento!AC164</f>
        <v>0</v>
      </c>
      <c r="I157" s="2">
        <f>Orçamento!AD164</f>
        <v>0</v>
      </c>
      <c r="J157" s="2">
        <f>Orçamento!AE164</f>
        <v>0</v>
      </c>
      <c r="K157" s="2">
        <f>Orçamento!AF164</f>
        <v>0</v>
      </c>
      <c r="L157" s="2">
        <f>Orçamento!AG164</f>
        <v>0</v>
      </c>
      <c r="M157" s="2">
        <f>Orçamento!AH164</f>
        <v>0</v>
      </c>
      <c r="N157" s="2">
        <f>Orçamento!AI164</f>
        <v>0</v>
      </c>
      <c r="O157" s="2">
        <f>Orçamento!AJ164</f>
        <v>0</v>
      </c>
      <c r="P157" s="2">
        <f>Orçamento!AK164</f>
        <v>0</v>
      </c>
      <c r="Q157" s="2">
        <f>Orçamento!AL164</f>
        <v>0</v>
      </c>
      <c r="R157" s="2">
        <f>Orçamento!AM164</f>
        <v>0</v>
      </c>
      <c r="S157" s="2">
        <f>Orçamento!AN164</f>
        <v>0</v>
      </c>
      <c r="T157" s="2">
        <f>Orçamento!AO164</f>
        <v>0</v>
      </c>
      <c r="U157" s="2">
        <f>Orçamento!AP164</f>
        <v>0</v>
      </c>
      <c r="V157" s="2" t="str">
        <f>Orçamento!AQ164</f>
        <v/>
      </c>
    </row>
    <row r="158" spans="1:22" x14ac:dyDescent="0.3">
      <c r="A158" t="str">
        <f>IF(Orçamento!Q165=0,"",Orçamento!Q165)</f>
        <v/>
      </c>
      <c r="B158" t="str">
        <f>IFERROR(VLOOKUP(A158,'Ocultar - Listas condicionadas'!$B$3:$I$13,8,FALSE),"")</f>
        <v/>
      </c>
      <c r="C158" t="str">
        <f>IF(Orçamento!S165="","",Orçamento!S165)</f>
        <v/>
      </c>
      <c r="D158" s="2">
        <f>Orçamento!V165</f>
        <v>0</v>
      </c>
      <c r="E158" s="2" t="str">
        <f>Orçamento!Y165</f>
        <v/>
      </c>
      <c r="F158" s="2">
        <f>Orçamento!AA165</f>
        <v>0</v>
      </c>
      <c r="G158" s="2">
        <f>Orçamento!AB165</f>
        <v>0</v>
      </c>
      <c r="H158" s="2">
        <f>Orçamento!AC165</f>
        <v>0</v>
      </c>
      <c r="I158" s="2">
        <f>Orçamento!AD165</f>
        <v>0</v>
      </c>
      <c r="J158" s="2">
        <f>Orçamento!AE165</f>
        <v>0</v>
      </c>
      <c r="K158" s="2">
        <f>Orçamento!AF165</f>
        <v>0</v>
      </c>
      <c r="L158" s="2">
        <f>Orçamento!AG165</f>
        <v>0</v>
      </c>
      <c r="M158" s="2">
        <f>Orçamento!AH165</f>
        <v>0</v>
      </c>
      <c r="N158" s="2">
        <f>Orçamento!AI165</f>
        <v>0</v>
      </c>
      <c r="O158" s="2">
        <f>Orçamento!AJ165</f>
        <v>0</v>
      </c>
      <c r="P158" s="2">
        <f>Orçamento!AK165</f>
        <v>0</v>
      </c>
      <c r="Q158" s="2">
        <f>Orçamento!AL165</f>
        <v>0</v>
      </c>
      <c r="R158" s="2">
        <f>Orçamento!AM165</f>
        <v>0</v>
      </c>
      <c r="S158" s="2">
        <f>Orçamento!AN165</f>
        <v>0</v>
      </c>
      <c r="T158" s="2">
        <f>Orçamento!AO165</f>
        <v>0</v>
      </c>
      <c r="U158" s="2">
        <f>Orçamento!AP165</f>
        <v>0</v>
      </c>
      <c r="V158" s="2" t="str">
        <f>Orçamento!AQ165</f>
        <v/>
      </c>
    </row>
    <row r="159" spans="1:22" x14ac:dyDescent="0.3">
      <c r="A159" t="str">
        <f>IF(Orçamento!Q166=0,"",Orçamento!Q166)</f>
        <v/>
      </c>
      <c r="B159" t="str">
        <f>IFERROR(VLOOKUP(A159,'Ocultar - Listas condicionadas'!$B$3:$I$13,8,FALSE),"")</f>
        <v/>
      </c>
      <c r="C159" t="str">
        <f>IF(Orçamento!S166="","",Orçamento!S166)</f>
        <v/>
      </c>
      <c r="D159" s="2">
        <f>Orçamento!V166</f>
        <v>0</v>
      </c>
      <c r="E159" s="2" t="str">
        <f>Orçamento!Y166</f>
        <v/>
      </c>
      <c r="F159" s="2">
        <f>Orçamento!AA166</f>
        <v>0</v>
      </c>
      <c r="G159" s="2">
        <f>Orçamento!AB166</f>
        <v>0</v>
      </c>
      <c r="H159" s="2">
        <f>Orçamento!AC166</f>
        <v>0</v>
      </c>
      <c r="I159" s="2">
        <f>Orçamento!AD166</f>
        <v>0</v>
      </c>
      <c r="J159" s="2">
        <f>Orçamento!AE166</f>
        <v>0</v>
      </c>
      <c r="K159" s="2">
        <f>Orçamento!AF166</f>
        <v>0</v>
      </c>
      <c r="L159" s="2">
        <f>Orçamento!AG166</f>
        <v>0</v>
      </c>
      <c r="M159" s="2">
        <f>Orçamento!AH166</f>
        <v>0</v>
      </c>
      <c r="N159" s="2">
        <f>Orçamento!AI166</f>
        <v>0</v>
      </c>
      <c r="O159" s="2">
        <f>Orçamento!AJ166</f>
        <v>0</v>
      </c>
      <c r="P159" s="2">
        <f>Orçamento!AK166</f>
        <v>0</v>
      </c>
      <c r="Q159" s="2">
        <f>Orçamento!AL166</f>
        <v>0</v>
      </c>
      <c r="R159" s="2">
        <f>Orçamento!AM166</f>
        <v>0</v>
      </c>
      <c r="S159" s="2">
        <f>Orçamento!AN166</f>
        <v>0</v>
      </c>
      <c r="T159" s="2">
        <f>Orçamento!AO166</f>
        <v>0</v>
      </c>
      <c r="U159" s="2">
        <f>Orçamento!AP166</f>
        <v>0</v>
      </c>
      <c r="V159" s="2" t="str">
        <f>Orçamento!AQ166</f>
        <v/>
      </c>
    </row>
    <row r="160" spans="1:22" x14ac:dyDescent="0.3">
      <c r="A160" t="str">
        <f>IF(Orçamento!Q167=0,"",Orçamento!Q167)</f>
        <v/>
      </c>
      <c r="B160" t="str">
        <f>IFERROR(VLOOKUP(A160,'Ocultar - Listas condicionadas'!$B$3:$I$13,8,FALSE),"")</f>
        <v/>
      </c>
      <c r="C160" t="str">
        <f>IF(Orçamento!S167="","",Orçamento!S167)</f>
        <v/>
      </c>
      <c r="D160" s="2">
        <f>Orçamento!V167</f>
        <v>0</v>
      </c>
      <c r="E160" s="2" t="str">
        <f>Orçamento!Y167</f>
        <v/>
      </c>
      <c r="F160" s="2">
        <f>Orçamento!AA167</f>
        <v>0</v>
      </c>
      <c r="G160" s="2">
        <f>Orçamento!AB167</f>
        <v>0</v>
      </c>
      <c r="H160" s="2">
        <f>Orçamento!AC167</f>
        <v>0</v>
      </c>
      <c r="I160" s="2">
        <f>Orçamento!AD167</f>
        <v>0</v>
      </c>
      <c r="J160" s="2">
        <f>Orçamento!AE167</f>
        <v>0</v>
      </c>
      <c r="K160" s="2">
        <f>Orçamento!AF167</f>
        <v>0</v>
      </c>
      <c r="L160" s="2">
        <f>Orçamento!AG167</f>
        <v>0</v>
      </c>
      <c r="M160" s="2">
        <f>Orçamento!AH167</f>
        <v>0</v>
      </c>
      <c r="N160" s="2">
        <f>Orçamento!AI167</f>
        <v>0</v>
      </c>
      <c r="O160" s="2">
        <f>Orçamento!AJ167</f>
        <v>0</v>
      </c>
      <c r="P160" s="2">
        <f>Orçamento!AK167</f>
        <v>0</v>
      </c>
      <c r="Q160" s="2">
        <f>Orçamento!AL167</f>
        <v>0</v>
      </c>
      <c r="R160" s="2">
        <f>Orçamento!AM167</f>
        <v>0</v>
      </c>
      <c r="S160" s="2">
        <f>Orçamento!AN167</f>
        <v>0</v>
      </c>
      <c r="T160" s="2">
        <f>Orçamento!AO167</f>
        <v>0</v>
      </c>
      <c r="U160" s="2">
        <f>Orçamento!AP167</f>
        <v>0</v>
      </c>
      <c r="V160" s="2" t="str">
        <f>Orçamento!AQ167</f>
        <v/>
      </c>
    </row>
    <row r="161" spans="1:22" x14ac:dyDescent="0.3">
      <c r="A161" t="str">
        <f>IF(Orçamento!Q168=0,"",Orçamento!Q168)</f>
        <v/>
      </c>
      <c r="B161" t="str">
        <f>IFERROR(VLOOKUP(A161,'Ocultar - Listas condicionadas'!$B$3:$I$13,8,FALSE),"")</f>
        <v/>
      </c>
      <c r="C161" t="str">
        <f>IF(Orçamento!S168="","",Orçamento!S168)</f>
        <v/>
      </c>
      <c r="D161" s="2">
        <f>Orçamento!V168</f>
        <v>0</v>
      </c>
      <c r="E161" s="2" t="str">
        <f>Orçamento!Y168</f>
        <v/>
      </c>
      <c r="F161" s="2">
        <f>Orçamento!AA168</f>
        <v>0</v>
      </c>
      <c r="G161" s="2">
        <f>Orçamento!AB168</f>
        <v>0</v>
      </c>
      <c r="H161" s="2">
        <f>Orçamento!AC168</f>
        <v>0</v>
      </c>
      <c r="I161" s="2">
        <f>Orçamento!AD168</f>
        <v>0</v>
      </c>
      <c r="J161" s="2">
        <f>Orçamento!AE168</f>
        <v>0</v>
      </c>
      <c r="K161" s="2">
        <f>Orçamento!AF168</f>
        <v>0</v>
      </c>
      <c r="L161" s="2">
        <f>Orçamento!AG168</f>
        <v>0</v>
      </c>
      <c r="M161" s="2">
        <f>Orçamento!AH168</f>
        <v>0</v>
      </c>
      <c r="N161" s="2">
        <f>Orçamento!AI168</f>
        <v>0</v>
      </c>
      <c r="O161" s="2">
        <f>Orçamento!AJ168</f>
        <v>0</v>
      </c>
      <c r="P161" s="2">
        <f>Orçamento!AK168</f>
        <v>0</v>
      </c>
      <c r="Q161" s="2">
        <f>Orçamento!AL168</f>
        <v>0</v>
      </c>
      <c r="R161" s="2">
        <f>Orçamento!AM168</f>
        <v>0</v>
      </c>
      <c r="S161" s="2">
        <f>Orçamento!AN168</f>
        <v>0</v>
      </c>
      <c r="T161" s="2">
        <f>Orçamento!AO168</f>
        <v>0</v>
      </c>
      <c r="U161" s="2">
        <f>Orçamento!AP168</f>
        <v>0</v>
      </c>
      <c r="V161" s="2" t="str">
        <f>Orçamento!AQ168</f>
        <v/>
      </c>
    </row>
    <row r="162" spans="1:22" x14ac:dyDescent="0.3">
      <c r="A162" t="str">
        <f>IF(Orçamento!Q169=0,"",Orçamento!Q169)</f>
        <v/>
      </c>
      <c r="B162" t="str">
        <f>IFERROR(VLOOKUP(A162,'Ocultar - Listas condicionadas'!$B$3:$I$13,8,FALSE),"")</f>
        <v/>
      </c>
      <c r="C162" t="str">
        <f>IF(Orçamento!S169="","",Orçamento!S169)</f>
        <v/>
      </c>
      <c r="D162" s="2">
        <f>Orçamento!V169</f>
        <v>0</v>
      </c>
      <c r="E162" s="2" t="str">
        <f>Orçamento!Y169</f>
        <v/>
      </c>
      <c r="F162" s="2">
        <f>Orçamento!AA169</f>
        <v>0</v>
      </c>
      <c r="G162" s="2">
        <f>Orçamento!AB169</f>
        <v>0</v>
      </c>
      <c r="H162" s="2">
        <f>Orçamento!AC169</f>
        <v>0</v>
      </c>
      <c r="I162" s="2">
        <f>Orçamento!AD169</f>
        <v>0</v>
      </c>
      <c r="J162" s="2">
        <f>Orçamento!AE169</f>
        <v>0</v>
      </c>
      <c r="K162" s="2">
        <f>Orçamento!AF169</f>
        <v>0</v>
      </c>
      <c r="L162" s="2">
        <f>Orçamento!AG169</f>
        <v>0</v>
      </c>
      <c r="M162" s="2">
        <f>Orçamento!AH169</f>
        <v>0</v>
      </c>
      <c r="N162" s="2">
        <f>Orçamento!AI169</f>
        <v>0</v>
      </c>
      <c r="O162" s="2">
        <f>Orçamento!AJ169</f>
        <v>0</v>
      </c>
      <c r="P162" s="2">
        <f>Orçamento!AK169</f>
        <v>0</v>
      </c>
      <c r="Q162" s="2">
        <f>Orçamento!AL169</f>
        <v>0</v>
      </c>
      <c r="R162" s="2">
        <f>Orçamento!AM169</f>
        <v>0</v>
      </c>
      <c r="S162" s="2">
        <f>Orçamento!AN169</f>
        <v>0</v>
      </c>
      <c r="T162" s="2">
        <f>Orçamento!AO169</f>
        <v>0</v>
      </c>
      <c r="U162" s="2">
        <f>Orçamento!AP169</f>
        <v>0</v>
      </c>
      <c r="V162" s="2" t="str">
        <f>Orçamento!AQ169</f>
        <v/>
      </c>
    </row>
    <row r="163" spans="1:22" x14ac:dyDescent="0.3">
      <c r="A163" t="str">
        <f>IF(Orçamento!Q170=0,"",Orçamento!Q170)</f>
        <v/>
      </c>
      <c r="B163" t="str">
        <f>IFERROR(VLOOKUP(A163,'Ocultar - Listas condicionadas'!$B$3:$I$13,8,FALSE),"")</f>
        <v/>
      </c>
      <c r="C163" t="str">
        <f>IF(Orçamento!S170="","",Orçamento!S170)</f>
        <v/>
      </c>
      <c r="D163" s="2">
        <f>Orçamento!V170</f>
        <v>0</v>
      </c>
      <c r="E163" s="2" t="str">
        <f>Orçamento!Y170</f>
        <v/>
      </c>
      <c r="F163" s="2">
        <f>Orçamento!AA170</f>
        <v>0</v>
      </c>
      <c r="G163" s="2">
        <f>Orçamento!AB170</f>
        <v>0</v>
      </c>
      <c r="H163" s="2">
        <f>Orçamento!AC170</f>
        <v>0</v>
      </c>
      <c r="I163" s="2">
        <f>Orçamento!AD170</f>
        <v>0</v>
      </c>
      <c r="J163" s="2">
        <f>Orçamento!AE170</f>
        <v>0</v>
      </c>
      <c r="K163" s="2">
        <f>Orçamento!AF170</f>
        <v>0</v>
      </c>
      <c r="L163" s="2">
        <f>Orçamento!AG170</f>
        <v>0</v>
      </c>
      <c r="M163" s="2">
        <f>Orçamento!AH170</f>
        <v>0</v>
      </c>
      <c r="N163" s="2">
        <f>Orçamento!AI170</f>
        <v>0</v>
      </c>
      <c r="O163" s="2">
        <f>Orçamento!AJ170</f>
        <v>0</v>
      </c>
      <c r="P163" s="2">
        <f>Orçamento!AK170</f>
        <v>0</v>
      </c>
      <c r="Q163" s="2">
        <f>Orçamento!AL170</f>
        <v>0</v>
      </c>
      <c r="R163" s="2">
        <f>Orçamento!AM170</f>
        <v>0</v>
      </c>
      <c r="S163" s="2">
        <f>Orçamento!AN170</f>
        <v>0</v>
      </c>
      <c r="T163" s="2">
        <f>Orçamento!AO170</f>
        <v>0</v>
      </c>
      <c r="U163" s="2">
        <f>Orçamento!AP170</f>
        <v>0</v>
      </c>
      <c r="V163" s="2" t="str">
        <f>Orçamento!AQ170</f>
        <v/>
      </c>
    </row>
    <row r="164" spans="1:22" x14ac:dyDescent="0.3">
      <c r="A164" t="str">
        <f>IF(Orçamento!Q171=0,"",Orçamento!Q171)</f>
        <v/>
      </c>
      <c r="B164" t="str">
        <f>IFERROR(VLOOKUP(A164,'Ocultar - Listas condicionadas'!$B$3:$I$13,8,FALSE),"")</f>
        <v/>
      </c>
      <c r="C164" t="str">
        <f>IF(Orçamento!S171="","",Orçamento!S171)</f>
        <v/>
      </c>
      <c r="D164" s="2">
        <f>Orçamento!V171</f>
        <v>0</v>
      </c>
      <c r="E164" s="2" t="str">
        <f>Orçamento!Y171</f>
        <v/>
      </c>
      <c r="F164" s="2">
        <f>Orçamento!AA171</f>
        <v>0</v>
      </c>
      <c r="G164" s="2">
        <f>Orçamento!AB171</f>
        <v>0</v>
      </c>
      <c r="H164" s="2">
        <f>Orçamento!AC171</f>
        <v>0</v>
      </c>
      <c r="I164" s="2">
        <f>Orçamento!AD171</f>
        <v>0</v>
      </c>
      <c r="J164" s="2">
        <f>Orçamento!AE171</f>
        <v>0</v>
      </c>
      <c r="K164" s="2">
        <f>Orçamento!AF171</f>
        <v>0</v>
      </c>
      <c r="L164" s="2">
        <f>Orçamento!AG171</f>
        <v>0</v>
      </c>
      <c r="M164" s="2">
        <f>Orçamento!AH171</f>
        <v>0</v>
      </c>
      <c r="N164" s="2">
        <f>Orçamento!AI171</f>
        <v>0</v>
      </c>
      <c r="O164" s="2">
        <f>Orçamento!AJ171</f>
        <v>0</v>
      </c>
      <c r="P164" s="2">
        <f>Orçamento!AK171</f>
        <v>0</v>
      </c>
      <c r="Q164" s="2">
        <f>Orçamento!AL171</f>
        <v>0</v>
      </c>
      <c r="R164" s="2">
        <f>Orçamento!AM171</f>
        <v>0</v>
      </c>
      <c r="S164" s="2">
        <f>Orçamento!AN171</f>
        <v>0</v>
      </c>
      <c r="T164" s="2">
        <f>Orçamento!AO171</f>
        <v>0</v>
      </c>
      <c r="U164" s="2">
        <f>Orçamento!AP171</f>
        <v>0</v>
      </c>
      <c r="V164" s="2" t="str">
        <f>Orçamento!AQ171</f>
        <v/>
      </c>
    </row>
    <row r="165" spans="1:22" x14ac:dyDescent="0.3">
      <c r="A165" t="str">
        <f>IF(Orçamento!Q172=0,"",Orçamento!Q172)</f>
        <v/>
      </c>
      <c r="B165" t="str">
        <f>IFERROR(VLOOKUP(A165,'Ocultar - Listas condicionadas'!$B$3:$I$13,8,FALSE),"")</f>
        <v/>
      </c>
      <c r="C165" t="str">
        <f>IF(Orçamento!S172="","",Orçamento!S172)</f>
        <v/>
      </c>
      <c r="D165" s="2">
        <f>Orçamento!V172</f>
        <v>0</v>
      </c>
      <c r="E165" s="2" t="str">
        <f>Orçamento!Y172</f>
        <v/>
      </c>
      <c r="F165" s="2">
        <f>Orçamento!AA172</f>
        <v>0</v>
      </c>
      <c r="G165" s="2">
        <f>Orçamento!AB172</f>
        <v>0</v>
      </c>
      <c r="H165" s="2">
        <f>Orçamento!AC172</f>
        <v>0</v>
      </c>
      <c r="I165" s="2">
        <f>Orçamento!AD172</f>
        <v>0</v>
      </c>
      <c r="J165" s="2">
        <f>Orçamento!AE172</f>
        <v>0</v>
      </c>
      <c r="K165" s="2">
        <f>Orçamento!AF172</f>
        <v>0</v>
      </c>
      <c r="L165" s="2">
        <f>Orçamento!AG172</f>
        <v>0</v>
      </c>
      <c r="M165" s="2">
        <f>Orçamento!AH172</f>
        <v>0</v>
      </c>
      <c r="N165" s="2">
        <f>Orçamento!AI172</f>
        <v>0</v>
      </c>
      <c r="O165" s="2">
        <f>Orçamento!AJ172</f>
        <v>0</v>
      </c>
      <c r="P165" s="2">
        <f>Orçamento!AK172</f>
        <v>0</v>
      </c>
      <c r="Q165" s="2">
        <f>Orçamento!AL172</f>
        <v>0</v>
      </c>
      <c r="R165" s="2">
        <f>Orçamento!AM172</f>
        <v>0</v>
      </c>
      <c r="S165" s="2">
        <f>Orçamento!AN172</f>
        <v>0</v>
      </c>
      <c r="T165" s="2">
        <f>Orçamento!AO172</f>
        <v>0</v>
      </c>
      <c r="U165" s="2">
        <f>Orçamento!AP172</f>
        <v>0</v>
      </c>
      <c r="V165" s="2" t="str">
        <f>Orçamento!AQ172</f>
        <v/>
      </c>
    </row>
    <row r="166" spans="1:22" x14ac:dyDescent="0.3">
      <c r="A166" t="str">
        <f>IF(Orçamento!Q173=0,"",Orçamento!Q173)</f>
        <v/>
      </c>
      <c r="B166" t="str">
        <f>IFERROR(VLOOKUP(A166,'Ocultar - Listas condicionadas'!$B$3:$I$13,8,FALSE),"")</f>
        <v/>
      </c>
      <c r="C166" t="str">
        <f>IF(Orçamento!S173="","",Orçamento!S173)</f>
        <v/>
      </c>
      <c r="D166" s="2">
        <f>Orçamento!V173</f>
        <v>0</v>
      </c>
      <c r="E166" s="2" t="str">
        <f>Orçamento!Y173</f>
        <v/>
      </c>
      <c r="F166" s="2">
        <f>Orçamento!AA173</f>
        <v>0</v>
      </c>
      <c r="G166" s="2">
        <f>Orçamento!AB173</f>
        <v>0</v>
      </c>
      <c r="H166" s="2">
        <f>Orçamento!AC173</f>
        <v>0</v>
      </c>
      <c r="I166" s="2">
        <f>Orçamento!AD173</f>
        <v>0</v>
      </c>
      <c r="J166" s="2">
        <f>Orçamento!AE173</f>
        <v>0</v>
      </c>
      <c r="K166" s="2">
        <f>Orçamento!AF173</f>
        <v>0</v>
      </c>
      <c r="L166" s="2">
        <f>Orçamento!AG173</f>
        <v>0</v>
      </c>
      <c r="M166" s="2">
        <f>Orçamento!AH173</f>
        <v>0</v>
      </c>
      <c r="N166" s="2">
        <f>Orçamento!AI173</f>
        <v>0</v>
      </c>
      <c r="O166" s="2">
        <f>Orçamento!AJ173</f>
        <v>0</v>
      </c>
      <c r="P166" s="2">
        <f>Orçamento!AK173</f>
        <v>0</v>
      </c>
      <c r="Q166" s="2">
        <f>Orçamento!AL173</f>
        <v>0</v>
      </c>
      <c r="R166" s="2">
        <f>Orçamento!AM173</f>
        <v>0</v>
      </c>
      <c r="S166" s="2">
        <f>Orçamento!AN173</f>
        <v>0</v>
      </c>
      <c r="T166" s="2">
        <f>Orçamento!AO173</f>
        <v>0</v>
      </c>
      <c r="U166" s="2">
        <f>Orçamento!AP173</f>
        <v>0</v>
      </c>
      <c r="V166" s="2" t="str">
        <f>Orçamento!AQ173</f>
        <v/>
      </c>
    </row>
    <row r="167" spans="1:22" x14ac:dyDescent="0.3">
      <c r="A167" t="str">
        <f>IF(Orçamento!Q174=0,"",Orçamento!Q174)</f>
        <v/>
      </c>
      <c r="B167" t="str">
        <f>IFERROR(VLOOKUP(A167,'Ocultar - Listas condicionadas'!$B$3:$I$13,8,FALSE),"")</f>
        <v/>
      </c>
      <c r="C167" t="str">
        <f>IF(Orçamento!S174="","",Orçamento!S174)</f>
        <v/>
      </c>
      <c r="D167" s="2">
        <f>Orçamento!V174</f>
        <v>0</v>
      </c>
      <c r="E167" s="2" t="str">
        <f>Orçamento!Y174</f>
        <v/>
      </c>
      <c r="F167" s="2">
        <f>Orçamento!AA174</f>
        <v>0</v>
      </c>
      <c r="G167" s="2">
        <f>Orçamento!AB174</f>
        <v>0</v>
      </c>
      <c r="H167" s="2">
        <f>Orçamento!AC174</f>
        <v>0</v>
      </c>
      <c r="I167" s="2">
        <f>Orçamento!AD174</f>
        <v>0</v>
      </c>
      <c r="J167" s="2">
        <f>Orçamento!AE174</f>
        <v>0</v>
      </c>
      <c r="K167" s="2">
        <f>Orçamento!AF174</f>
        <v>0</v>
      </c>
      <c r="L167" s="2">
        <f>Orçamento!AG174</f>
        <v>0</v>
      </c>
      <c r="M167" s="2">
        <f>Orçamento!AH174</f>
        <v>0</v>
      </c>
      <c r="N167" s="2">
        <f>Orçamento!AI174</f>
        <v>0</v>
      </c>
      <c r="O167" s="2">
        <f>Orçamento!AJ174</f>
        <v>0</v>
      </c>
      <c r="P167" s="2">
        <f>Orçamento!AK174</f>
        <v>0</v>
      </c>
      <c r="Q167" s="2">
        <f>Orçamento!AL174</f>
        <v>0</v>
      </c>
      <c r="R167" s="2">
        <f>Orçamento!AM174</f>
        <v>0</v>
      </c>
      <c r="S167" s="2">
        <f>Orçamento!AN174</f>
        <v>0</v>
      </c>
      <c r="T167" s="2">
        <f>Orçamento!AO174</f>
        <v>0</v>
      </c>
      <c r="U167" s="2">
        <f>Orçamento!AP174</f>
        <v>0</v>
      </c>
      <c r="V167" s="2" t="str">
        <f>Orçamento!AQ174</f>
        <v/>
      </c>
    </row>
    <row r="168" spans="1:22" x14ac:dyDescent="0.3">
      <c r="A168" t="str">
        <f>IF(Orçamento!Q175=0,"",Orçamento!Q175)</f>
        <v/>
      </c>
      <c r="B168" t="str">
        <f>IFERROR(VLOOKUP(A168,'Ocultar - Listas condicionadas'!$B$3:$I$13,8,FALSE),"")</f>
        <v/>
      </c>
      <c r="C168" t="str">
        <f>IF(Orçamento!S175="","",Orçamento!S175)</f>
        <v/>
      </c>
      <c r="D168" s="2">
        <f>Orçamento!V175</f>
        <v>0</v>
      </c>
      <c r="E168" s="2" t="str">
        <f>Orçamento!Y175</f>
        <v/>
      </c>
      <c r="F168" s="2">
        <f>Orçamento!AA175</f>
        <v>0</v>
      </c>
      <c r="G168" s="2">
        <f>Orçamento!AB175</f>
        <v>0</v>
      </c>
      <c r="H168" s="2">
        <f>Orçamento!AC175</f>
        <v>0</v>
      </c>
      <c r="I168" s="2">
        <f>Orçamento!AD175</f>
        <v>0</v>
      </c>
      <c r="J168" s="2">
        <f>Orçamento!AE175</f>
        <v>0</v>
      </c>
      <c r="K168" s="2">
        <f>Orçamento!AF175</f>
        <v>0</v>
      </c>
      <c r="L168" s="2">
        <f>Orçamento!AG175</f>
        <v>0</v>
      </c>
      <c r="M168" s="2">
        <f>Orçamento!AH175</f>
        <v>0</v>
      </c>
      <c r="N168" s="2">
        <f>Orçamento!AI175</f>
        <v>0</v>
      </c>
      <c r="O168" s="2">
        <f>Orçamento!AJ175</f>
        <v>0</v>
      </c>
      <c r="P168" s="2">
        <f>Orçamento!AK175</f>
        <v>0</v>
      </c>
      <c r="Q168" s="2">
        <f>Orçamento!AL175</f>
        <v>0</v>
      </c>
      <c r="R168" s="2">
        <f>Orçamento!AM175</f>
        <v>0</v>
      </c>
      <c r="S168" s="2">
        <f>Orçamento!AN175</f>
        <v>0</v>
      </c>
      <c r="T168" s="2">
        <f>Orçamento!AO175</f>
        <v>0</v>
      </c>
      <c r="U168" s="2">
        <f>Orçamento!AP175</f>
        <v>0</v>
      </c>
      <c r="V168" s="2" t="str">
        <f>Orçamento!AQ175</f>
        <v/>
      </c>
    </row>
    <row r="169" spans="1:22" x14ac:dyDescent="0.3">
      <c r="A169" t="str">
        <f>IF(Orçamento!Q176=0,"",Orçamento!Q176)</f>
        <v/>
      </c>
      <c r="B169" t="str">
        <f>IFERROR(VLOOKUP(A169,'Ocultar - Listas condicionadas'!$B$3:$I$13,8,FALSE),"")</f>
        <v/>
      </c>
      <c r="C169" t="str">
        <f>IF(Orçamento!S176="","",Orçamento!S176)</f>
        <v/>
      </c>
      <c r="D169" s="2">
        <f>Orçamento!V176</f>
        <v>0</v>
      </c>
      <c r="E169" s="2" t="str">
        <f>Orçamento!Y176</f>
        <v/>
      </c>
      <c r="F169" s="2">
        <f>Orçamento!AA176</f>
        <v>0</v>
      </c>
      <c r="G169" s="2">
        <f>Orçamento!AB176</f>
        <v>0</v>
      </c>
      <c r="H169" s="2">
        <f>Orçamento!AC176</f>
        <v>0</v>
      </c>
      <c r="I169" s="2">
        <f>Orçamento!AD176</f>
        <v>0</v>
      </c>
      <c r="J169" s="2">
        <f>Orçamento!AE176</f>
        <v>0</v>
      </c>
      <c r="K169" s="2">
        <f>Orçamento!AF176</f>
        <v>0</v>
      </c>
      <c r="L169" s="2">
        <f>Orçamento!AG176</f>
        <v>0</v>
      </c>
      <c r="M169" s="2">
        <f>Orçamento!AH176</f>
        <v>0</v>
      </c>
      <c r="N169" s="2">
        <f>Orçamento!AI176</f>
        <v>0</v>
      </c>
      <c r="O169" s="2">
        <f>Orçamento!AJ176</f>
        <v>0</v>
      </c>
      <c r="P169" s="2">
        <f>Orçamento!AK176</f>
        <v>0</v>
      </c>
      <c r="Q169" s="2">
        <f>Orçamento!AL176</f>
        <v>0</v>
      </c>
      <c r="R169" s="2">
        <f>Orçamento!AM176</f>
        <v>0</v>
      </c>
      <c r="S169" s="2">
        <f>Orçamento!AN176</f>
        <v>0</v>
      </c>
      <c r="T169" s="2">
        <f>Orçamento!AO176</f>
        <v>0</v>
      </c>
      <c r="U169" s="2">
        <f>Orçamento!AP176</f>
        <v>0</v>
      </c>
      <c r="V169" s="2" t="str">
        <f>Orçamento!AQ176</f>
        <v/>
      </c>
    </row>
    <row r="170" spans="1:22" x14ac:dyDescent="0.3">
      <c r="A170" t="str">
        <f>IF(Orçamento!Q177=0,"",Orçamento!Q177)</f>
        <v/>
      </c>
      <c r="B170" t="str">
        <f>IFERROR(VLOOKUP(A170,'Ocultar - Listas condicionadas'!$B$3:$I$13,8,FALSE),"")</f>
        <v/>
      </c>
      <c r="C170" t="str">
        <f>IF(Orçamento!S177="","",Orçamento!S177)</f>
        <v/>
      </c>
      <c r="D170" s="2">
        <f>Orçamento!V177</f>
        <v>0</v>
      </c>
      <c r="E170" s="2" t="str">
        <f>Orçamento!Y177</f>
        <v/>
      </c>
      <c r="F170" s="2">
        <f>Orçamento!AA177</f>
        <v>0</v>
      </c>
      <c r="G170" s="2">
        <f>Orçamento!AB177</f>
        <v>0</v>
      </c>
      <c r="H170" s="2">
        <f>Orçamento!AC177</f>
        <v>0</v>
      </c>
      <c r="I170" s="2">
        <f>Orçamento!AD177</f>
        <v>0</v>
      </c>
      <c r="J170" s="2">
        <f>Orçamento!AE177</f>
        <v>0</v>
      </c>
      <c r="K170" s="2">
        <f>Orçamento!AF177</f>
        <v>0</v>
      </c>
      <c r="L170" s="2">
        <f>Orçamento!AG177</f>
        <v>0</v>
      </c>
      <c r="M170" s="2">
        <f>Orçamento!AH177</f>
        <v>0</v>
      </c>
      <c r="N170" s="2">
        <f>Orçamento!AI177</f>
        <v>0</v>
      </c>
      <c r="O170" s="2">
        <f>Orçamento!AJ177</f>
        <v>0</v>
      </c>
      <c r="P170" s="2">
        <f>Orçamento!AK177</f>
        <v>0</v>
      </c>
      <c r="Q170" s="2">
        <f>Orçamento!AL177</f>
        <v>0</v>
      </c>
      <c r="R170" s="2">
        <f>Orçamento!AM177</f>
        <v>0</v>
      </c>
      <c r="S170" s="2">
        <f>Orçamento!AN177</f>
        <v>0</v>
      </c>
      <c r="T170" s="2">
        <f>Orçamento!AO177</f>
        <v>0</v>
      </c>
      <c r="U170" s="2">
        <f>Orçamento!AP177</f>
        <v>0</v>
      </c>
      <c r="V170" s="2" t="str">
        <f>Orçamento!AQ177</f>
        <v/>
      </c>
    </row>
    <row r="171" spans="1:22" x14ac:dyDescent="0.3">
      <c r="A171" t="str">
        <f>IF(Orçamento!Q178=0,"",Orçamento!Q178)</f>
        <v/>
      </c>
      <c r="B171" t="str">
        <f>IFERROR(VLOOKUP(A171,'Ocultar - Listas condicionadas'!$B$3:$I$13,8,FALSE),"")</f>
        <v/>
      </c>
      <c r="C171" t="str">
        <f>IF(Orçamento!S178="","",Orçamento!S178)</f>
        <v/>
      </c>
      <c r="D171" s="2">
        <f>Orçamento!V178</f>
        <v>0</v>
      </c>
      <c r="E171" s="2" t="str">
        <f>Orçamento!Y178</f>
        <v/>
      </c>
      <c r="F171" s="2">
        <f>Orçamento!AA178</f>
        <v>0</v>
      </c>
      <c r="G171" s="2">
        <f>Orçamento!AB178</f>
        <v>0</v>
      </c>
      <c r="H171" s="2">
        <f>Orçamento!AC178</f>
        <v>0</v>
      </c>
      <c r="I171" s="2">
        <f>Orçamento!AD178</f>
        <v>0</v>
      </c>
      <c r="J171" s="2">
        <f>Orçamento!AE178</f>
        <v>0</v>
      </c>
      <c r="K171" s="2">
        <f>Orçamento!AF178</f>
        <v>0</v>
      </c>
      <c r="L171" s="2">
        <f>Orçamento!AG178</f>
        <v>0</v>
      </c>
      <c r="M171" s="2">
        <f>Orçamento!AH178</f>
        <v>0</v>
      </c>
      <c r="N171" s="2">
        <f>Orçamento!AI178</f>
        <v>0</v>
      </c>
      <c r="O171" s="2">
        <f>Orçamento!AJ178</f>
        <v>0</v>
      </c>
      <c r="P171" s="2">
        <f>Orçamento!AK178</f>
        <v>0</v>
      </c>
      <c r="Q171" s="2">
        <f>Orçamento!AL178</f>
        <v>0</v>
      </c>
      <c r="R171" s="2">
        <f>Orçamento!AM178</f>
        <v>0</v>
      </c>
      <c r="S171" s="2">
        <f>Orçamento!AN178</f>
        <v>0</v>
      </c>
      <c r="T171" s="2">
        <f>Orçamento!AO178</f>
        <v>0</v>
      </c>
      <c r="U171" s="2">
        <f>Orçamento!AP178</f>
        <v>0</v>
      </c>
      <c r="V171" s="2" t="str">
        <f>Orçamento!AQ178</f>
        <v/>
      </c>
    </row>
    <row r="172" spans="1:22" x14ac:dyDescent="0.3">
      <c r="A172" t="str">
        <f>IF(Orçamento!Q179=0,"",Orçamento!Q179)</f>
        <v/>
      </c>
      <c r="B172" t="str">
        <f>IFERROR(VLOOKUP(A172,'Ocultar - Listas condicionadas'!$B$3:$I$13,8,FALSE),"")</f>
        <v/>
      </c>
      <c r="C172" t="str">
        <f>IF(Orçamento!S179="","",Orçamento!S179)</f>
        <v/>
      </c>
      <c r="D172" s="2">
        <f>Orçamento!V179</f>
        <v>0</v>
      </c>
      <c r="E172" s="2" t="str">
        <f>Orçamento!Y179</f>
        <v/>
      </c>
      <c r="F172" s="2">
        <f>Orçamento!AA179</f>
        <v>0</v>
      </c>
      <c r="G172" s="2">
        <f>Orçamento!AB179</f>
        <v>0</v>
      </c>
      <c r="H172" s="2">
        <f>Orçamento!AC179</f>
        <v>0</v>
      </c>
      <c r="I172" s="2">
        <f>Orçamento!AD179</f>
        <v>0</v>
      </c>
      <c r="J172" s="2">
        <f>Orçamento!AE179</f>
        <v>0</v>
      </c>
      <c r="K172" s="2">
        <f>Orçamento!AF179</f>
        <v>0</v>
      </c>
      <c r="L172" s="2">
        <f>Orçamento!AG179</f>
        <v>0</v>
      </c>
      <c r="M172" s="2">
        <f>Orçamento!AH179</f>
        <v>0</v>
      </c>
      <c r="N172" s="2">
        <f>Orçamento!AI179</f>
        <v>0</v>
      </c>
      <c r="O172" s="2">
        <f>Orçamento!AJ179</f>
        <v>0</v>
      </c>
      <c r="P172" s="2">
        <f>Orçamento!AK179</f>
        <v>0</v>
      </c>
      <c r="Q172" s="2">
        <f>Orçamento!AL179</f>
        <v>0</v>
      </c>
      <c r="R172" s="2">
        <f>Orçamento!AM179</f>
        <v>0</v>
      </c>
      <c r="S172" s="2">
        <f>Orçamento!AN179</f>
        <v>0</v>
      </c>
      <c r="T172" s="2">
        <f>Orçamento!AO179</f>
        <v>0</v>
      </c>
      <c r="U172" s="2">
        <f>Orçamento!AP179</f>
        <v>0</v>
      </c>
      <c r="V172" s="2" t="str">
        <f>Orçamento!AQ179</f>
        <v/>
      </c>
    </row>
    <row r="173" spans="1:22" x14ac:dyDescent="0.3">
      <c r="A173" t="str">
        <f>IF(Orçamento!Q180=0,"",Orçamento!Q180)</f>
        <v/>
      </c>
      <c r="B173" t="str">
        <f>IFERROR(VLOOKUP(A173,'Ocultar - Listas condicionadas'!$B$3:$I$13,8,FALSE),"")</f>
        <v/>
      </c>
      <c r="C173" t="str">
        <f>IF(Orçamento!S180="","",Orçamento!S180)</f>
        <v/>
      </c>
      <c r="D173" s="2">
        <f>Orçamento!V180</f>
        <v>0</v>
      </c>
      <c r="E173" s="2" t="str">
        <f>Orçamento!Y180</f>
        <v/>
      </c>
      <c r="F173" s="2">
        <f>Orçamento!AA180</f>
        <v>0</v>
      </c>
      <c r="G173" s="2">
        <f>Orçamento!AB180</f>
        <v>0</v>
      </c>
      <c r="H173" s="2">
        <f>Orçamento!AC180</f>
        <v>0</v>
      </c>
      <c r="I173" s="2">
        <f>Orçamento!AD180</f>
        <v>0</v>
      </c>
      <c r="J173" s="2">
        <f>Orçamento!AE180</f>
        <v>0</v>
      </c>
      <c r="K173" s="2">
        <f>Orçamento!AF180</f>
        <v>0</v>
      </c>
      <c r="L173" s="2">
        <f>Orçamento!AG180</f>
        <v>0</v>
      </c>
      <c r="M173" s="2">
        <f>Orçamento!AH180</f>
        <v>0</v>
      </c>
      <c r="N173" s="2">
        <f>Orçamento!AI180</f>
        <v>0</v>
      </c>
      <c r="O173" s="2">
        <f>Orçamento!AJ180</f>
        <v>0</v>
      </c>
      <c r="P173" s="2">
        <f>Orçamento!AK180</f>
        <v>0</v>
      </c>
      <c r="Q173" s="2">
        <f>Orçamento!AL180</f>
        <v>0</v>
      </c>
      <c r="R173" s="2">
        <f>Orçamento!AM180</f>
        <v>0</v>
      </c>
      <c r="S173" s="2">
        <f>Orçamento!AN180</f>
        <v>0</v>
      </c>
      <c r="T173" s="2">
        <f>Orçamento!AO180</f>
        <v>0</v>
      </c>
      <c r="U173" s="2">
        <f>Orçamento!AP180</f>
        <v>0</v>
      </c>
      <c r="V173" s="2" t="str">
        <f>Orçamento!AQ180</f>
        <v/>
      </c>
    </row>
    <row r="174" spans="1:22" x14ac:dyDescent="0.3">
      <c r="A174" t="str">
        <f>IF(Orçamento!Q181=0,"",Orçamento!Q181)</f>
        <v/>
      </c>
      <c r="B174" t="str">
        <f>IFERROR(VLOOKUP(A174,'Ocultar - Listas condicionadas'!$B$3:$I$13,8,FALSE),"")</f>
        <v/>
      </c>
      <c r="C174" t="str">
        <f>IF(Orçamento!S181="","",Orçamento!S181)</f>
        <v/>
      </c>
      <c r="D174" s="2">
        <f>Orçamento!V181</f>
        <v>0</v>
      </c>
      <c r="E174" s="2" t="str">
        <f>Orçamento!Y181</f>
        <v/>
      </c>
      <c r="F174" s="2">
        <f>Orçamento!AA181</f>
        <v>0</v>
      </c>
      <c r="G174" s="2">
        <f>Orçamento!AB181</f>
        <v>0</v>
      </c>
      <c r="H174" s="2">
        <f>Orçamento!AC181</f>
        <v>0</v>
      </c>
      <c r="I174" s="2">
        <f>Orçamento!AD181</f>
        <v>0</v>
      </c>
      <c r="J174" s="2">
        <f>Orçamento!AE181</f>
        <v>0</v>
      </c>
      <c r="K174" s="2">
        <f>Orçamento!AF181</f>
        <v>0</v>
      </c>
      <c r="L174" s="2">
        <f>Orçamento!AG181</f>
        <v>0</v>
      </c>
      <c r="M174" s="2">
        <f>Orçamento!AH181</f>
        <v>0</v>
      </c>
      <c r="N174" s="2">
        <f>Orçamento!AI181</f>
        <v>0</v>
      </c>
      <c r="O174" s="2">
        <f>Orçamento!AJ181</f>
        <v>0</v>
      </c>
      <c r="P174" s="2">
        <f>Orçamento!AK181</f>
        <v>0</v>
      </c>
      <c r="Q174" s="2">
        <f>Orçamento!AL181</f>
        <v>0</v>
      </c>
      <c r="R174" s="2">
        <f>Orçamento!AM181</f>
        <v>0</v>
      </c>
      <c r="S174" s="2">
        <f>Orçamento!AN181</f>
        <v>0</v>
      </c>
      <c r="T174" s="2">
        <f>Orçamento!AO181</f>
        <v>0</v>
      </c>
      <c r="U174" s="2">
        <f>Orçamento!AP181</f>
        <v>0</v>
      </c>
      <c r="V174" s="2" t="str">
        <f>Orçamento!AQ181</f>
        <v/>
      </c>
    </row>
    <row r="175" spans="1:22" x14ac:dyDescent="0.3">
      <c r="A175" t="str">
        <f>IF(Orçamento!Q182=0,"",Orçamento!Q182)</f>
        <v/>
      </c>
      <c r="B175" t="str">
        <f>IFERROR(VLOOKUP(A175,'Ocultar - Listas condicionadas'!$B$3:$I$13,8,FALSE),"")</f>
        <v/>
      </c>
      <c r="C175" t="str">
        <f>IF(Orçamento!S182="","",Orçamento!S182)</f>
        <v/>
      </c>
      <c r="D175" s="2">
        <f>Orçamento!V182</f>
        <v>0</v>
      </c>
      <c r="E175" s="2" t="str">
        <f>Orçamento!Y182</f>
        <v/>
      </c>
      <c r="F175" s="2">
        <f>Orçamento!AA182</f>
        <v>0</v>
      </c>
      <c r="G175" s="2">
        <f>Orçamento!AB182</f>
        <v>0</v>
      </c>
      <c r="H175" s="2">
        <f>Orçamento!AC182</f>
        <v>0</v>
      </c>
      <c r="I175" s="2">
        <f>Orçamento!AD182</f>
        <v>0</v>
      </c>
      <c r="J175" s="2">
        <f>Orçamento!AE182</f>
        <v>0</v>
      </c>
      <c r="K175" s="2">
        <f>Orçamento!AF182</f>
        <v>0</v>
      </c>
      <c r="L175" s="2">
        <f>Orçamento!AG182</f>
        <v>0</v>
      </c>
      <c r="M175" s="2">
        <f>Orçamento!AH182</f>
        <v>0</v>
      </c>
      <c r="N175" s="2">
        <f>Orçamento!AI182</f>
        <v>0</v>
      </c>
      <c r="O175" s="2">
        <f>Orçamento!AJ182</f>
        <v>0</v>
      </c>
      <c r="P175" s="2">
        <f>Orçamento!AK182</f>
        <v>0</v>
      </c>
      <c r="Q175" s="2">
        <f>Orçamento!AL182</f>
        <v>0</v>
      </c>
      <c r="R175" s="2">
        <f>Orçamento!AM182</f>
        <v>0</v>
      </c>
      <c r="S175" s="2">
        <f>Orçamento!AN182</f>
        <v>0</v>
      </c>
      <c r="T175" s="2">
        <f>Orçamento!AO182</f>
        <v>0</v>
      </c>
      <c r="U175" s="2">
        <f>Orçamento!AP182</f>
        <v>0</v>
      </c>
      <c r="V175" s="2" t="str">
        <f>Orçamento!AQ182</f>
        <v/>
      </c>
    </row>
    <row r="176" spans="1:22" x14ac:dyDescent="0.3">
      <c r="A176" t="str">
        <f>IF(Orçamento!Q183=0,"",Orçamento!Q183)</f>
        <v/>
      </c>
      <c r="B176" t="str">
        <f>IFERROR(VLOOKUP(A176,'Ocultar - Listas condicionadas'!$B$3:$I$13,8,FALSE),"")</f>
        <v/>
      </c>
      <c r="C176" t="str">
        <f>IF(Orçamento!S183="","",Orçamento!S183)</f>
        <v/>
      </c>
      <c r="D176" s="2">
        <f>Orçamento!V183</f>
        <v>0</v>
      </c>
      <c r="E176" s="2" t="str">
        <f>Orçamento!Y183</f>
        <v/>
      </c>
      <c r="F176" s="2">
        <f>Orçamento!AA183</f>
        <v>0</v>
      </c>
      <c r="G176" s="2">
        <f>Orçamento!AB183</f>
        <v>0</v>
      </c>
      <c r="H176" s="2">
        <f>Orçamento!AC183</f>
        <v>0</v>
      </c>
      <c r="I176" s="2">
        <f>Orçamento!AD183</f>
        <v>0</v>
      </c>
      <c r="J176" s="2">
        <f>Orçamento!AE183</f>
        <v>0</v>
      </c>
      <c r="K176" s="2">
        <f>Orçamento!AF183</f>
        <v>0</v>
      </c>
      <c r="L176" s="2">
        <f>Orçamento!AG183</f>
        <v>0</v>
      </c>
      <c r="M176" s="2">
        <f>Orçamento!AH183</f>
        <v>0</v>
      </c>
      <c r="N176" s="2">
        <f>Orçamento!AI183</f>
        <v>0</v>
      </c>
      <c r="O176" s="2">
        <f>Orçamento!AJ183</f>
        <v>0</v>
      </c>
      <c r="P176" s="2">
        <f>Orçamento!AK183</f>
        <v>0</v>
      </c>
      <c r="Q176" s="2">
        <f>Orçamento!AL183</f>
        <v>0</v>
      </c>
      <c r="R176" s="2">
        <f>Orçamento!AM183</f>
        <v>0</v>
      </c>
      <c r="S176" s="2">
        <f>Orçamento!AN183</f>
        <v>0</v>
      </c>
      <c r="T176" s="2">
        <f>Orçamento!AO183</f>
        <v>0</v>
      </c>
      <c r="U176" s="2">
        <f>Orçamento!AP183</f>
        <v>0</v>
      </c>
      <c r="V176" s="2" t="str">
        <f>Orçamento!AQ183</f>
        <v/>
      </c>
    </row>
    <row r="177" spans="1:22" x14ac:dyDescent="0.3">
      <c r="A177" t="str">
        <f>IF(Orçamento!Q184=0,"",Orçamento!Q184)</f>
        <v/>
      </c>
      <c r="B177" t="str">
        <f>IFERROR(VLOOKUP(A177,'Ocultar - Listas condicionadas'!$B$3:$I$13,8,FALSE),"")</f>
        <v/>
      </c>
      <c r="C177" t="str">
        <f>IF(Orçamento!S184="","",Orçamento!S184)</f>
        <v/>
      </c>
      <c r="D177" s="2">
        <f>Orçamento!V184</f>
        <v>0</v>
      </c>
      <c r="E177" s="2" t="str">
        <f>Orçamento!Y184</f>
        <v/>
      </c>
      <c r="F177" s="2">
        <f>Orçamento!AA184</f>
        <v>0</v>
      </c>
      <c r="G177" s="2">
        <f>Orçamento!AB184</f>
        <v>0</v>
      </c>
      <c r="H177" s="2">
        <f>Orçamento!AC184</f>
        <v>0</v>
      </c>
      <c r="I177" s="2">
        <f>Orçamento!AD184</f>
        <v>0</v>
      </c>
      <c r="J177" s="2">
        <f>Orçamento!AE184</f>
        <v>0</v>
      </c>
      <c r="K177" s="2">
        <f>Orçamento!AF184</f>
        <v>0</v>
      </c>
      <c r="L177" s="2">
        <f>Orçamento!AG184</f>
        <v>0</v>
      </c>
      <c r="M177" s="2">
        <f>Orçamento!AH184</f>
        <v>0</v>
      </c>
      <c r="N177" s="2">
        <f>Orçamento!AI184</f>
        <v>0</v>
      </c>
      <c r="O177" s="2">
        <f>Orçamento!AJ184</f>
        <v>0</v>
      </c>
      <c r="P177" s="2">
        <f>Orçamento!AK184</f>
        <v>0</v>
      </c>
      <c r="Q177" s="2">
        <f>Orçamento!AL184</f>
        <v>0</v>
      </c>
      <c r="R177" s="2">
        <f>Orçamento!AM184</f>
        <v>0</v>
      </c>
      <c r="S177" s="2">
        <f>Orçamento!AN184</f>
        <v>0</v>
      </c>
      <c r="T177" s="2">
        <f>Orçamento!AO184</f>
        <v>0</v>
      </c>
      <c r="U177" s="2">
        <f>Orçamento!AP184</f>
        <v>0</v>
      </c>
      <c r="V177" s="2" t="str">
        <f>Orçamento!AQ184</f>
        <v/>
      </c>
    </row>
    <row r="178" spans="1:22" x14ac:dyDescent="0.3">
      <c r="A178" t="str">
        <f>IF(Orçamento!Q185=0,"",Orçamento!Q185)</f>
        <v/>
      </c>
      <c r="B178" t="str">
        <f>IFERROR(VLOOKUP(A178,'Ocultar - Listas condicionadas'!$B$3:$I$13,8,FALSE),"")</f>
        <v/>
      </c>
      <c r="C178" t="str">
        <f>IF(Orçamento!S185="","",Orçamento!S185)</f>
        <v/>
      </c>
      <c r="D178" s="2">
        <f>Orçamento!V185</f>
        <v>0</v>
      </c>
      <c r="E178" s="2" t="str">
        <f>Orçamento!Y185</f>
        <v/>
      </c>
      <c r="F178" s="2">
        <f>Orçamento!AA185</f>
        <v>0</v>
      </c>
      <c r="G178" s="2">
        <f>Orçamento!AB185</f>
        <v>0</v>
      </c>
      <c r="H178" s="2">
        <f>Orçamento!AC185</f>
        <v>0</v>
      </c>
      <c r="I178" s="2">
        <f>Orçamento!AD185</f>
        <v>0</v>
      </c>
      <c r="J178" s="2">
        <f>Orçamento!AE185</f>
        <v>0</v>
      </c>
      <c r="K178" s="2">
        <f>Orçamento!AF185</f>
        <v>0</v>
      </c>
      <c r="L178" s="2">
        <f>Orçamento!AG185</f>
        <v>0</v>
      </c>
      <c r="M178" s="2">
        <f>Orçamento!AH185</f>
        <v>0</v>
      </c>
      <c r="N178" s="2">
        <f>Orçamento!AI185</f>
        <v>0</v>
      </c>
      <c r="O178" s="2">
        <f>Orçamento!AJ185</f>
        <v>0</v>
      </c>
      <c r="P178" s="2">
        <f>Orçamento!AK185</f>
        <v>0</v>
      </c>
      <c r="Q178" s="2">
        <f>Orçamento!AL185</f>
        <v>0</v>
      </c>
      <c r="R178" s="2">
        <f>Orçamento!AM185</f>
        <v>0</v>
      </c>
      <c r="S178" s="2">
        <f>Orçamento!AN185</f>
        <v>0</v>
      </c>
      <c r="T178" s="2">
        <f>Orçamento!AO185</f>
        <v>0</v>
      </c>
      <c r="U178" s="2">
        <f>Orçamento!AP185</f>
        <v>0</v>
      </c>
      <c r="V178" s="2" t="str">
        <f>Orçamento!AQ185</f>
        <v/>
      </c>
    </row>
    <row r="179" spans="1:22" x14ac:dyDescent="0.3">
      <c r="A179" t="str">
        <f>IF(Orçamento!Q186=0,"",Orçamento!Q186)</f>
        <v/>
      </c>
      <c r="B179" t="str">
        <f>IFERROR(VLOOKUP(A179,'Ocultar - Listas condicionadas'!$B$3:$I$13,8,FALSE),"")</f>
        <v/>
      </c>
      <c r="C179" t="str">
        <f>IF(Orçamento!S186="","",Orçamento!S186)</f>
        <v/>
      </c>
      <c r="D179" s="2">
        <f>Orçamento!V186</f>
        <v>0</v>
      </c>
      <c r="E179" s="2" t="str">
        <f>Orçamento!Y186</f>
        <v/>
      </c>
      <c r="F179" s="2">
        <f>Orçamento!AA186</f>
        <v>0</v>
      </c>
      <c r="G179" s="2">
        <f>Orçamento!AB186</f>
        <v>0</v>
      </c>
      <c r="H179" s="2">
        <f>Orçamento!AC186</f>
        <v>0</v>
      </c>
      <c r="I179" s="2">
        <f>Orçamento!AD186</f>
        <v>0</v>
      </c>
      <c r="J179" s="2">
        <f>Orçamento!AE186</f>
        <v>0</v>
      </c>
      <c r="K179" s="2">
        <f>Orçamento!AF186</f>
        <v>0</v>
      </c>
      <c r="L179" s="2">
        <f>Orçamento!AG186</f>
        <v>0</v>
      </c>
      <c r="M179" s="2">
        <f>Orçamento!AH186</f>
        <v>0</v>
      </c>
      <c r="N179" s="2">
        <f>Orçamento!AI186</f>
        <v>0</v>
      </c>
      <c r="O179" s="2">
        <f>Orçamento!AJ186</f>
        <v>0</v>
      </c>
      <c r="P179" s="2">
        <f>Orçamento!AK186</f>
        <v>0</v>
      </c>
      <c r="Q179" s="2">
        <f>Orçamento!AL186</f>
        <v>0</v>
      </c>
      <c r="R179" s="2">
        <f>Orçamento!AM186</f>
        <v>0</v>
      </c>
      <c r="S179" s="2">
        <f>Orçamento!AN186</f>
        <v>0</v>
      </c>
      <c r="T179" s="2">
        <f>Orçamento!AO186</f>
        <v>0</v>
      </c>
      <c r="U179" s="2">
        <f>Orçamento!AP186</f>
        <v>0</v>
      </c>
      <c r="V179" s="2" t="str">
        <f>Orçamento!AQ186</f>
        <v/>
      </c>
    </row>
    <row r="180" spans="1:22" x14ac:dyDescent="0.3">
      <c r="A180" t="str">
        <f>IF(Orçamento!Q187=0,"",Orçamento!Q187)</f>
        <v/>
      </c>
      <c r="B180" t="str">
        <f>IFERROR(VLOOKUP(A180,'Ocultar - Listas condicionadas'!$B$3:$I$13,8,FALSE),"")</f>
        <v/>
      </c>
      <c r="C180" t="str">
        <f>IF(Orçamento!S187="","",Orçamento!S187)</f>
        <v/>
      </c>
      <c r="D180" s="2">
        <f>Orçamento!V187</f>
        <v>0</v>
      </c>
      <c r="E180" s="2" t="str">
        <f>Orçamento!Y187</f>
        <v/>
      </c>
      <c r="F180" s="2">
        <f>Orçamento!AA187</f>
        <v>0</v>
      </c>
      <c r="G180" s="2">
        <f>Orçamento!AB187</f>
        <v>0</v>
      </c>
      <c r="H180" s="2">
        <f>Orçamento!AC187</f>
        <v>0</v>
      </c>
      <c r="I180" s="2">
        <f>Orçamento!AD187</f>
        <v>0</v>
      </c>
      <c r="J180" s="2">
        <f>Orçamento!AE187</f>
        <v>0</v>
      </c>
      <c r="K180" s="2">
        <f>Orçamento!AF187</f>
        <v>0</v>
      </c>
      <c r="L180" s="2">
        <f>Orçamento!AG187</f>
        <v>0</v>
      </c>
      <c r="M180" s="2">
        <f>Orçamento!AH187</f>
        <v>0</v>
      </c>
      <c r="N180" s="2">
        <f>Orçamento!AI187</f>
        <v>0</v>
      </c>
      <c r="O180" s="2">
        <f>Orçamento!AJ187</f>
        <v>0</v>
      </c>
      <c r="P180" s="2">
        <f>Orçamento!AK187</f>
        <v>0</v>
      </c>
      <c r="Q180" s="2">
        <f>Orçamento!AL187</f>
        <v>0</v>
      </c>
      <c r="R180" s="2">
        <f>Orçamento!AM187</f>
        <v>0</v>
      </c>
      <c r="S180" s="2">
        <f>Orçamento!AN187</f>
        <v>0</v>
      </c>
      <c r="T180" s="2">
        <f>Orçamento!AO187</f>
        <v>0</v>
      </c>
      <c r="U180" s="2">
        <f>Orçamento!AP187</f>
        <v>0</v>
      </c>
      <c r="V180" s="2" t="str">
        <f>Orçamento!AQ187</f>
        <v/>
      </c>
    </row>
    <row r="181" spans="1:22" x14ac:dyDescent="0.3">
      <c r="A181" t="str">
        <f>IF(Orçamento!Q188=0,"",Orçamento!Q188)</f>
        <v/>
      </c>
      <c r="B181" t="str">
        <f>IFERROR(VLOOKUP(A181,'Ocultar - Listas condicionadas'!$B$3:$I$13,8,FALSE),"")</f>
        <v/>
      </c>
      <c r="C181" t="str">
        <f>IF(Orçamento!S188="","",Orçamento!S188)</f>
        <v/>
      </c>
      <c r="D181" s="2">
        <f>Orçamento!V188</f>
        <v>0</v>
      </c>
      <c r="E181" s="2" t="str">
        <f>Orçamento!Y188</f>
        <v/>
      </c>
      <c r="F181" s="2">
        <f>Orçamento!AA188</f>
        <v>0</v>
      </c>
      <c r="G181" s="2">
        <f>Orçamento!AB188</f>
        <v>0</v>
      </c>
      <c r="H181" s="2">
        <f>Orçamento!AC188</f>
        <v>0</v>
      </c>
      <c r="I181" s="2">
        <f>Orçamento!AD188</f>
        <v>0</v>
      </c>
      <c r="J181" s="2">
        <f>Orçamento!AE188</f>
        <v>0</v>
      </c>
      <c r="K181" s="2">
        <f>Orçamento!AF188</f>
        <v>0</v>
      </c>
      <c r="L181" s="2">
        <f>Orçamento!AG188</f>
        <v>0</v>
      </c>
      <c r="M181" s="2">
        <f>Orçamento!AH188</f>
        <v>0</v>
      </c>
      <c r="N181" s="2">
        <f>Orçamento!AI188</f>
        <v>0</v>
      </c>
      <c r="O181" s="2">
        <f>Orçamento!AJ188</f>
        <v>0</v>
      </c>
      <c r="P181" s="2">
        <f>Orçamento!AK188</f>
        <v>0</v>
      </c>
      <c r="Q181" s="2">
        <f>Orçamento!AL188</f>
        <v>0</v>
      </c>
      <c r="R181" s="2">
        <f>Orçamento!AM188</f>
        <v>0</v>
      </c>
      <c r="S181" s="2">
        <f>Orçamento!AN188</f>
        <v>0</v>
      </c>
      <c r="T181" s="2">
        <f>Orçamento!AO188</f>
        <v>0</v>
      </c>
      <c r="U181" s="2">
        <f>Orçamento!AP188</f>
        <v>0</v>
      </c>
      <c r="V181" s="2" t="str">
        <f>Orçamento!AQ188</f>
        <v/>
      </c>
    </row>
    <row r="182" spans="1:22" x14ac:dyDescent="0.3">
      <c r="A182" t="str">
        <f>IF(Orçamento!Q189=0,"",Orçamento!Q189)</f>
        <v/>
      </c>
      <c r="B182" t="str">
        <f>IFERROR(VLOOKUP(A182,'Ocultar - Listas condicionadas'!$B$3:$I$13,8,FALSE),"")</f>
        <v/>
      </c>
      <c r="C182" t="str">
        <f>IF(Orçamento!S189="","",Orçamento!S189)</f>
        <v/>
      </c>
      <c r="D182" s="2">
        <f>Orçamento!V189</f>
        <v>0</v>
      </c>
      <c r="E182" s="2" t="str">
        <f>Orçamento!Y189</f>
        <v/>
      </c>
      <c r="F182" s="2">
        <f>Orçamento!AA189</f>
        <v>0</v>
      </c>
      <c r="G182" s="2">
        <f>Orçamento!AB189</f>
        <v>0</v>
      </c>
      <c r="H182" s="2">
        <f>Orçamento!AC189</f>
        <v>0</v>
      </c>
      <c r="I182" s="2">
        <f>Orçamento!AD189</f>
        <v>0</v>
      </c>
      <c r="J182" s="2">
        <f>Orçamento!AE189</f>
        <v>0</v>
      </c>
      <c r="K182" s="2">
        <f>Orçamento!AF189</f>
        <v>0</v>
      </c>
      <c r="L182" s="2">
        <f>Orçamento!AG189</f>
        <v>0</v>
      </c>
      <c r="M182" s="2">
        <f>Orçamento!AH189</f>
        <v>0</v>
      </c>
      <c r="N182" s="2">
        <f>Orçamento!AI189</f>
        <v>0</v>
      </c>
      <c r="O182" s="2">
        <f>Orçamento!AJ189</f>
        <v>0</v>
      </c>
      <c r="P182" s="2">
        <f>Orçamento!AK189</f>
        <v>0</v>
      </c>
      <c r="Q182" s="2">
        <f>Orçamento!AL189</f>
        <v>0</v>
      </c>
      <c r="R182" s="2">
        <f>Orçamento!AM189</f>
        <v>0</v>
      </c>
      <c r="S182" s="2">
        <f>Orçamento!AN189</f>
        <v>0</v>
      </c>
      <c r="T182" s="2">
        <f>Orçamento!AO189</f>
        <v>0</v>
      </c>
      <c r="U182" s="2">
        <f>Orçamento!AP189</f>
        <v>0</v>
      </c>
      <c r="V182" s="2" t="str">
        <f>Orçamento!AQ189</f>
        <v/>
      </c>
    </row>
    <row r="183" spans="1:22" x14ac:dyDescent="0.3">
      <c r="A183" t="str">
        <f>IF(Orçamento!Q190=0,"",Orçamento!Q190)</f>
        <v/>
      </c>
      <c r="B183" t="str">
        <f>IFERROR(VLOOKUP(A183,'Ocultar - Listas condicionadas'!$B$3:$I$13,8,FALSE),"")</f>
        <v/>
      </c>
      <c r="C183" t="str">
        <f>IF(Orçamento!S190="","",Orçamento!S190)</f>
        <v/>
      </c>
      <c r="D183" s="2">
        <f>Orçamento!V190</f>
        <v>0</v>
      </c>
      <c r="E183" s="2" t="str">
        <f>Orçamento!Y190</f>
        <v/>
      </c>
      <c r="F183" s="2">
        <f>Orçamento!AA190</f>
        <v>0</v>
      </c>
      <c r="G183" s="2">
        <f>Orçamento!AB190</f>
        <v>0</v>
      </c>
      <c r="H183" s="2">
        <f>Orçamento!AC190</f>
        <v>0</v>
      </c>
      <c r="I183" s="2">
        <f>Orçamento!AD190</f>
        <v>0</v>
      </c>
      <c r="J183" s="2">
        <f>Orçamento!AE190</f>
        <v>0</v>
      </c>
      <c r="K183" s="2">
        <f>Orçamento!AF190</f>
        <v>0</v>
      </c>
      <c r="L183" s="2">
        <f>Orçamento!AG190</f>
        <v>0</v>
      </c>
      <c r="M183" s="2">
        <f>Orçamento!AH190</f>
        <v>0</v>
      </c>
      <c r="N183" s="2">
        <f>Orçamento!AI190</f>
        <v>0</v>
      </c>
      <c r="O183" s="2">
        <f>Orçamento!AJ190</f>
        <v>0</v>
      </c>
      <c r="P183" s="2">
        <f>Orçamento!AK190</f>
        <v>0</v>
      </c>
      <c r="Q183" s="2">
        <f>Orçamento!AL190</f>
        <v>0</v>
      </c>
      <c r="R183" s="2">
        <f>Orçamento!AM190</f>
        <v>0</v>
      </c>
      <c r="S183" s="2">
        <f>Orçamento!AN190</f>
        <v>0</v>
      </c>
      <c r="T183" s="2">
        <f>Orçamento!AO190</f>
        <v>0</v>
      </c>
      <c r="U183" s="2">
        <f>Orçamento!AP190</f>
        <v>0</v>
      </c>
      <c r="V183" s="2" t="str">
        <f>Orçamento!AQ190</f>
        <v/>
      </c>
    </row>
    <row r="184" spans="1:22" x14ac:dyDescent="0.3">
      <c r="A184" t="str">
        <f>IF(Orçamento!Q191=0,"",Orçamento!Q191)</f>
        <v/>
      </c>
      <c r="B184" t="str">
        <f>IFERROR(VLOOKUP(A184,'Ocultar - Listas condicionadas'!$B$3:$I$13,8,FALSE),"")</f>
        <v/>
      </c>
      <c r="C184" t="str">
        <f>IF(Orçamento!S191="","",Orçamento!S191)</f>
        <v/>
      </c>
      <c r="D184" s="2">
        <f>Orçamento!V191</f>
        <v>0</v>
      </c>
      <c r="E184" s="2" t="str">
        <f>Orçamento!Y191</f>
        <v/>
      </c>
      <c r="F184" s="2">
        <f>Orçamento!AA191</f>
        <v>0</v>
      </c>
      <c r="G184" s="2">
        <f>Orçamento!AB191</f>
        <v>0</v>
      </c>
      <c r="H184" s="2">
        <f>Orçamento!AC191</f>
        <v>0</v>
      </c>
      <c r="I184" s="2">
        <f>Orçamento!AD191</f>
        <v>0</v>
      </c>
      <c r="J184" s="2">
        <f>Orçamento!AE191</f>
        <v>0</v>
      </c>
      <c r="K184" s="2">
        <f>Orçamento!AF191</f>
        <v>0</v>
      </c>
      <c r="L184" s="2">
        <f>Orçamento!AG191</f>
        <v>0</v>
      </c>
      <c r="M184" s="2">
        <f>Orçamento!AH191</f>
        <v>0</v>
      </c>
      <c r="N184" s="2">
        <f>Orçamento!AI191</f>
        <v>0</v>
      </c>
      <c r="O184" s="2">
        <f>Orçamento!AJ191</f>
        <v>0</v>
      </c>
      <c r="P184" s="2">
        <f>Orçamento!AK191</f>
        <v>0</v>
      </c>
      <c r="Q184" s="2">
        <f>Orçamento!AL191</f>
        <v>0</v>
      </c>
      <c r="R184" s="2">
        <f>Orçamento!AM191</f>
        <v>0</v>
      </c>
      <c r="S184" s="2">
        <f>Orçamento!AN191</f>
        <v>0</v>
      </c>
      <c r="T184" s="2">
        <f>Orçamento!AO191</f>
        <v>0</v>
      </c>
      <c r="U184" s="2">
        <f>Orçamento!AP191</f>
        <v>0</v>
      </c>
      <c r="V184" s="2" t="str">
        <f>Orçamento!AQ191</f>
        <v/>
      </c>
    </row>
    <row r="185" spans="1:22" x14ac:dyDescent="0.3">
      <c r="A185" t="str">
        <f>IF(Orçamento!Q192=0,"",Orçamento!Q192)</f>
        <v/>
      </c>
      <c r="B185" t="str">
        <f>IFERROR(VLOOKUP(A185,'Ocultar - Listas condicionadas'!$B$3:$I$13,8,FALSE),"")</f>
        <v/>
      </c>
      <c r="C185" t="str">
        <f>IF(Orçamento!S192="","",Orçamento!S192)</f>
        <v/>
      </c>
      <c r="D185" s="2">
        <f>Orçamento!V192</f>
        <v>0</v>
      </c>
      <c r="E185" s="2" t="str">
        <f>Orçamento!Y192</f>
        <v/>
      </c>
      <c r="F185" s="2">
        <f>Orçamento!AA192</f>
        <v>0</v>
      </c>
      <c r="G185" s="2">
        <f>Orçamento!AB192</f>
        <v>0</v>
      </c>
      <c r="H185" s="2">
        <f>Orçamento!AC192</f>
        <v>0</v>
      </c>
      <c r="I185" s="2">
        <f>Orçamento!AD192</f>
        <v>0</v>
      </c>
      <c r="J185" s="2">
        <f>Orçamento!AE192</f>
        <v>0</v>
      </c>
      <c r="K185" s="2">
        <f>Orçamento!AF192</f>
        <v>0</v>
      </c>
      <c r="L185" s="2">
        <f>Orçamento!AG192</f>
        <v>0</v>
      </c>
      <c r="M185" s="2">
        <f>Orçamento!AH192</f>
        <v>0</v>
      </c>
      <c r="N185" s="2">
        <f>Orçamento!AI192</f>
        <v>0</v>
      </c>
      <c r="O185" s="2">
        <f>Orçamento!AJ192</f>
        <v>0</v>
      </c>
      <c r="P185" s="2">
        <f>Orçamento!AK192</f>
        <v>0</v>
      </c>
      <c r="Q185" s="2">
        <f>Orçamento!AL192</f>
        <v>0</v>
      </c>
      <c r="R185" s="2">
        <f>Orçamento!AM192</f>
        <v>0</v>
      </c>
      <c r="S185" s="2">
        <f>Orçamento!AN192</f>
        <v>0</v>
      </c>
      <c r="T185" s="2">
        <f>Orçamento!AO192</f>
        <v>0</v>
      </c>
      <c r="U185" s="2">
        <f>Orçamento!AP192</f>
        <v>0</v>
      </c>
      <c r="V185" s="2" t="str">
        <f>Orçamento!AQ192</f>
        <v/>
      </c>
    </row>
    <row r="186" spans="1:22" x14ac:dyDescent="0.3">
      <c r="A186" t="str">
        <f>IF(Orçamento!Q193=0,"",Orçamento!Q193)</f>
        <v/>
      </c>
      <c r="B186" t="str">
        <f>IFERROR(VLOOKUP(A186,'Ocultar - Listas condicionadas'!$B$3:$I$13,8,FALSE),"")</f>
        <v/>
      </c>
      <c r="C186" t="str">
        <f>IF(Orçamento!S193="","",Orçamento!S193)</f>
        <v/>
      </c>
      <c r="D186" s="2">
        <f>Orçamento!V193</f>
        <v>0</v>
      </c>
      <c r="E186" s="2" t="str">
        <f>Orçamento!Y193</f>
        <v/>
      </c>
      <c r="F186" s="2">
        <f>Orçamento!AA193</f>
        <v>0</v>
      </c>
      <c r="G186" s="2">
        <f>Orçamento!AB193</f>
        <v>0</v>
      </c>
      <c r="H186" s="2">
        <f>Orçamento!AC193</f>
        <v>0</v>
      </c>
      <c r="I186" s="2">
        <f>Orçamento!AD193</f>
        <v>0</v>
      </c>
      <c r="J186" s="2">
        <f>Orçamento!AE193</f>
        <v>0</v>
      </c>
      <c r="K186" s="2">
        <f>Orçamento!AF193</f>
        <v>0</v>
      </c>
      <c r="L186" s="2">
        <f>Orçamento!AG193</f>
        <v>0</v>
      </c>
      <c r="M186" s="2">
        <f>Orçamento!AH193</f>
        <v>0</v>
      </c>
      <c r="N186" s="2">
        <f>Orçamento!AI193</f>
        <v>0</v>
      </c>
      <c r="O186" s="2">
        <f>Orçamento!AJ193</f>
        <v>0</v>
      </c>
      <c r="P186" s="2">
        <f>Orçamento!AK193</f>
        <v>0</v>
      </c>
      <c r="Q186" s="2">
        <f>Orçamento!AL193</f>
        <v>0</v>
      </c>
      <c r="R186" s="2">
        <f>Orçamento!AM193</f>
        <v>0</v>
      </c>
      <c r="S186" s="2">
        <f>Orçamento!AN193</f>
        <v>0</v>
      </c>
      <c r="T186" s="2">
        <f>Orçamento!AO193</f>
        <v>0</v>
      </c>
      <c r="U186" s="2">
        <f>Orçamento!AP193</f>
        <v>0</v>
      </c>
      <c r="V186" s="2" t="str">
        <f>Orçamento!AQ193</f>
        <v/>
      </c>
    </row>
    <row r="187" spans="1:22" x14ac:dyDescent="0.3">
      <c r="A187" t="str">
        <f>IF(Orçamento!Q194=0,"",Orçamento!Q194)</f>
        <v/>
      </c>
      <c r="B187" t="str">
        <f>IFERROR(VLOOKUP(A187,'Ocultar - Listas condicionadas'!$B$3:$I$13,8,FALSE),"")</f>
        <v/>
      </c>
      <c r="C187" t="str">
        <f>IF(Orçamento!S194="","",Orçamento!S194)</f>
        <v/>
      </c>
      <c r="D187" s="2">
        <f>Orçamento!V194</f>
        <v>0</v>
      </c>
      <c r="E187" s="2" t="str">
        <f>Orçamento!Y194</f>
        <v/>
      </c>
      <c r="F187" s="2">
        <f>Orçamento!AA194</f>
        <v>0</v>
      </c>
      <c r="G187" s="2">
        <f>Orçamento!AB194</f>
        <v>0</v>
      </c>
      <c r="H187" s="2">
        <f>Orçamento!AC194</f>
        <v>0</v>
      </c>
      <c r="I187" s="2">
        <f>Orçamento!AD194</f>
        <v>0</v>
      </c>
      <c r="J187" s="2">
        <f>Orçamento!AE194</f>
        <v>0</v>
      </c>
      <c r="K187" s="2">
        <f>Orçamento!AF194</f>
        <v>0</v>
      </c>
      <c r="L187" s="2">
        <f>Orçamento!AG194</f>
        <v>0</v>
      </c>
      <c r="M187" s="2">
        <f>Orçamento!AH194</f>
        <v>0</v>
      </c>
      <c r="N187" s="2">
        <f>Orçamento!AI194</f>
        <v>0</v>
      </c>
      <c r="O187" s="2">
        <f>Orçamento!AJ194</f>
        <v>0</v>
      </c>
      <c r="P187" s="2">
        <f>Orçamento!AK194</f>
        <v>0</v>
      </c>
      <c r="Q187" s="2">
        <f>Orçamento!AL194</f>
        <v>0</v>
      </c>
      <c r="R187" s="2">
        <f>Orçamento!AM194</f>
        <v>0</v>
      </c>
      <c r="S187" s="2">
        <f>Orçamento!AN194</f>
        <v>0</v>
      </c>
      <c r="T187" s="2">
        <f>Orçamento!AO194</f>
        <v>0</v>
      </c>
      <c r="U187" s="2">
        <f>Orçamento!AP194</f>
        <v>0</v>
      </c>
      <c r="V187" s="2" t="str">
        <f>Orçamento!AQ194</f>
        <v/>
      </c>
    </row>
    <row r="188" spans="1:22" x14ac:dyDescent="0.3">
      <c r="A188" t="str">
        <f>IF(Orçamento!Q195=0,"",Orçamento!Q195)</f>
        <v/>
      </c>
      <c r="B188" t="str">
        <f>IFERROR(VLOOKUP(A188,'Ocultar - Listas condicionadas'!$B$3:$I$13,8,FALSE),"")</f>
        <v/>
      </c>
      <c r="C188" t="str">
        <f>IF(Orçamento!S195="","",Orçamento!S195)</f>
        <v/>
      </c>
      <c r="D188" s="2">
        <f>Orçamento!V195</f>
        <v>0</v>
      </c>
      <c r="E188" s="2" t="str">
        <f>Orçamento!Y195</f>
        <v/>
      </c>
      <c r="F188" s="2">
        <f>Orçamento!AA195</f>
        <v>0</v>
      </c>
      <c r="G188" s="2">
        <f>Orçamento!AB195</f>
        <v>0</v>
      </c>
      <c r="H188" s="2">
        <f>Orçamento!AC195</f>
        <v>0</v>
      </c>
      <c r="I188" s="2">
        <f>Orçamento!AD195</f>
        <v>0</v>
      </c>
      <c r="J188" s="2">
        <f>Orçamento!AE195</f>
        <v>0</v>
      </c>
      <c r="K188" s="2">
        <f>Orçamento!AF195</f>
        <v>0</v>
      </c>
      <c r="L188" s="2">
        <f>Orçamento!AG195</f>
        <v>0</v>
      </c>
      <c r="M188" s="2">
        <f>Orçamento!AH195</f>
        <v>0</v>
      </c>
      <c r="N188" s="2">
        <f>Orçamento!AI195</f>
        <v>0</v>
      </c>
      <c r="O188" s="2">
        <f>Orçamento!AJ195</f>
        <v>0</v>
      </c>
      <c r="P188" s="2">
        <f>Orçamento!AK195</f>
        <v>0</v>
      </c>
      <c r="Q188" s="2">
        <f>Orçamento!AL195</f>
        <v>0</v>
      </c>
      <c r="R188" s="2">
        <f>Orçamento!AM195</f>
        <v>0</v>
      </c>
      <c r="S188" s="2">
        <f>Orçamento!AN195</f>
        <v>0</v>
      </c>
      <c r="T188" s="2">
        <f>Orçamento!AO195</f>
        <v>0</v>
      </c>
      <c r="U188" s="2">
        <f>Orçamento!AP195</f>
        <v>0</v>
      </c>
      <c r="V188" s="2" t="str">
        <f>Orçamento!AQ195</f>
        <v/>
      </c>
    </row>
    <row r="189" spans="1:22" x14ac:dyDescent="0.3">
      <c r="A189" t="str">
        <f>IF(Orçamento!Q196=0,"",Orçamento!Q196)</f>
        <v/>
      </c>
      <c r="B189" t="str">
        <f>IFERROR(VLOOKUP(A189,'Ocultar - Listas condicionadas'!$B$3:$I$13,8,FALSE),"")</f>
        <v/>
      </c>
      <c r="C189" t="str">
        <f>IF(Orçamento!S196="","",Orçamento!S196)</f>
        <v/>
      </c>
      <c r="D189" s="2">
        <f>Orçamento!V196</f>
        <v>0</v>
      </c>
      <c r="E189" s="2" t="str">
        <f>Orçamento!Y196</f>
        <v/>
      </c>
      <c r="F189" s="2">
        <f>Orçamento!AA196</f>
        <v>0</v>
      </c>
      <c r="G189" s="2">
        <f>Orçamento!AB196</f>
        <v>0</v>
      </c>
      <c r="H189" s="2">
        <f>Orçamento!AC196</f>
        <v>0</v>
      </c>
      <c r="I189" s="2">
        <f>Orçamento!AD196</f>
        <v>0</v>
      </c>
      <c r="J189" s="2">
        <f>Orçamento!AE196</f>
        <v>0</v>
      </c>
      <c r="K189" s="2">
        <f>Orçamento!AF196</f>
        <v>0</v>
      </c>
      <c r="L189" s="2">
        <f>Orçamento!AG196</f>
        <v>0</v>
      </c>
      <c r="M189" s="2">
        <f>Orçamento!AH196</f>
        <v>0</v>
      </c>
      <c r="N189" s="2">
        <f>Orçamento!AI196</f>
        <v>0</v>
      </c>
      <c r="O189" s="2">
        <f>Orçamento!AJ196</f>
        <v>0</v>
      </c>
      <c r="P189" s="2">
        <f>Orçamento!AK196</f>
        <v>0</v>
      </c>
      <c r="Q189" s="2">
        <f>Orçamento!AL196</f>
        <v>0</v>
      </c>
      <c r="R189" s="2">
        <f>Orçamento!AM196</f>
        <v>0</v>
      </c>
      <c r="S189" s="2">
        <f>Orçamento!AN196</f>
        <v>0</v>
      </c>
      <c r="T189" s="2">
        <f>Orçamento!AO196</f>
        <v>0</v>
      </c>
      <c r="U189" s="2">
        <f>Orçamento!AP196</f>
        <v>0</v>
      </c>
      <c r="V189" s="2" t="str">
        <f>Orçamento!AQ196</f>
        <v/>
      </c>
    </row>
    <row r="190" spans="1:22" x14ac:dyDescent="0.3">
      <c r="A190" t="str">
        <f>IF(Orçamento!Q197=0,"",Orçamento!Q197)</f>
        <v/>
      </c>
      <c r="B190" t="str">
        <f>IFERROR(VLOOKUP(A190,'Ocultar - Listas condicionadas'!$B$3:$I$13,8,FALSE),"")</f>
        <v/>
      </c>
      <c r="C190" t="str">
        <f>IF(Orçamento!S197="","",Orçamento!S197)</f>
        <v/>
      </c>
      <c r="D190" s="2">
        <f>Orçamento!V197</f>
        <v>0</v>
      </c>
      <c r="E190" s="2" t="str">
        <f>Orçamento!Y197</f>
        <v/>
      </c>
      <c r="F190" s="2">
        <f>Orçamento!AA197</f>
        <v>0</v>
      </c>
      <c r="G190" s="2">
        <f>Orçamento!AB197</f>
        <v>0</v>
      </c>
      <c r="H190" s="2">
        <f>Orçamento!AC197</f>
        <v>0</v>
      </c>
      <c r="I190" s="2">
        <f>Orçamento!AD197</f>
        <v>0</v>
      </c>
      <c r="J190" s="2">
        <f>Orçamento!AE197</f>
        <v>0</v>
      </c>
      <c r="K190" s="2">
        <f>Orçamento!AF197</f>
        <v>0</v>
      </c>
      <c r="L190" s="2">
        <f>Orçamento!AG197</f>
        <v>0</v>
      </c>
      <c r="M190" s="2">
        <f>Orçamento!AH197</f>
        <v>0</v>
      </c>
      <c r="N190" s="2">
        <f>Orçamento!AI197</f>
        <v>0</v>
      </c>
      <c r="O190" s="2">
        <f>Orçamento!AJ197</f>
        <v>0</v>
      </c>
      <c r="P190" s="2">
        <f>Orçamento!AK197</f>
        <v>0</v>
      </c>
      <c r="Q190" s="2">
        <f>Orçamento!AL197</f>
        <v>0</v>
      </c>
      <c r="R190" s="2">
        <f>Orçamento!AM197</f>
        <v>0</v>
      </c>
      <c r="S190" s="2">
        <f>Orçamento!AN197</f>
        <v>0</v>
      </c>
      <c r="T190" s="2">
        <f>Orçamento!AO197</f>
        <v>0</v>
      </c>
      <c r="U190" s="2">
        <f>Orçamento!AP197</f>
        <v>0</v>
      </c>
      <c r="V190" s="2" t="str">
        <f>Orçamento!AQ197</f>
        <v/>
      </c>
    </row>
    <row r="191" spans="1:22" x14ac:dyDescent="0.3">
      <c r="A191" t="str">
        <f>IF(Orçamento!Q198=0,"",Orçamento!Q198)</f>
        <v/>
      </c>
      <c r="B191" t="str">
        <f>IFERROR(VLOOKUP(A191,'Ocultar - Listas condicionadas'!$B$3:$I$13,8,FALSE),"")</f>
        <v/>
      </c>
      <c r="C191" t="str">
        <f>IF(Orçamento!S198="","",Orçamento!S198)</f>
        <v/>
      </c>
      <c r="D191" s="2">
        <f>Orçamento!V198</f>
        <v>0</v>
      </c>
      <c r="E191" s="2" t="str">
        <f>Orçamento!Y198</f>
        <v/>
      </c>
      <c r="F191" s="2">
        <f>Orçamento!AA198</f>
        <v>0</v>
      </c>
      <c r="G191" s="2">
        <f>Orçamento!AB198</f>
        <v>0</v>
      </c>
      <c r="H191" s="2">
        <f>Orçamento!AC198</f>
        <v>0</v>
      </c>
      <c r="I191" s="2">
        <f>Orçamento!AD198</f>
        <v>0</v>
      </c>
      <c r="J191" s="2">
        <f>Orçamento!AE198</f>
        <v>0</v>
      </c>
      <c r="K191" s="2">
        <f>Orçamento!AF198</f>
        <v>0</v>
      </c>
      <c r="L191" s="2">
        <f>Orçamento!AG198</f>
        <v>0</v>
      </c>
      <c r="M191" s="2">
        <f>Orçamento!AH198</f>
        <v>0</v>
      </c>
      <c r="N191" s="2">
        <f>Orçamento!AI198</f>
        <v>0</v>
      </c>
      <c r="O191" s="2">
        <f>Orçamento!AJ198</f>
        <v>0</v>
      </c>
      <c r="P191" s="2">
        <f>Orçamento!AK198</f>
        <v>0</v>
      </c>
      <c r="Q191" s="2">
        <f>Orçamento!AL198</f>
        <v>0</v>
      </c>
      <c r="R191" s="2">
        <f>Orçamento!AM198</f>
        <v>0</v>
      </c>
      <c r="S191" s="2">
        <f>Orçamento!AN198</f>
        <v>0</v>
      </c>
      <c r="T191" s="2">
        <f>Orçamento!AO198</f>
        <v>0</v>
      </c>
      <c r="U191" s="2">
        <f>Orçamento!AP198</f>
        <v>0</v>
      </c>
      <c r="V191" s="2" t="str">
        <f>Orçamento!AQ198</f>
        <v/>
      </c>
    </row>
    <row r="192" spans="1:22" x14ac:dyDescent="0.3">
      <c r="A192" t="str">
        <f>IF(Orçamento!Q199=0,"",Orçamento!Q199)</f>
        <v/>
      </c>
      <c r="B192" t="str">
        <f>IFERROR(VLOOKUP(A192,'Ocultar - Listas condicionadas'!$B$3:$I$13,8,FALSE),"")</f>
        <v/>
      </c>
      <c r="C192" t="str">
        <f>IF(Orçamento!S199="","",Orçamento!S199)</f>
        <v/>
      </c>
      <c r="D192" s="2">
        <f>Orçamento!V199</f>
        <v>0</v>
      </c>
      <c r="E192" s="2" t="str">
        <f>Orçamento!Y199</f>
        <v/>
      </c>
      <c r="F192" s="2">
        <f>Orçamento!AA199</f>
        <v>0</v>
      </c>
      <c r="G192" s="2">
        <f>Orçamento!AB199</f>
        <v>0</v>
      </c>
      <c r="H192" s="2">
        <f>Orçamento!AC199</f>
        <v>0</v>
      </c>
      <c r="I192" s="2">
        <f>Orçamento!AD199</f>
        <v>0</v>
      </c>
      <c r="J192" s="2">
        <f>Orçamento!AE199</f>
        <v>0</v>
      </c>
      <c r="K192" s="2">
        <f>Orçamento!AF199</f>
        <v>0</v>
      </c>
      <c r="L192" s="2">
        <f>Orçamento!AG199</f>
        <v>0</v>
      </c>
      <c r="M192" s="2">
        <f>Orçamento!AH199</f>
        <v>0</v>
      </c>
      <c r="N192" s="2">
        <f>Orçamento!AI199</f>
        <v>0</v>
      </c>
      <c r="O192" s="2">
        <f>Orçamento!AJ199</f>
        <v>0</v>
      </c>
      <c r="P192" s="2">
        <f>Orçamento!AK199</f>
        <v>0</v>
      </c>
      <c r="Q192" s="2">
        <f>Orçamento!AL199</f>
        <v>0</v>
      </c>
      <c r="R192" s="2">
        <f>Orçamento!AM199</f>
        <v>0</v>
      </c>
      <c r="S192" s="2">
        <f>Orçamento!AN199</f>
        <v>0</v>
      </c>
      <c r="T192" s="2">
        <f>Orçamento!AO199</f>
        <v>0</v>
      </c>
      <c r="U192" s="2">
        <f>Orçamento!AP199</f>
        <v>0</v>
      </c>
      <c r="V192" s="2" t="str">
        <f>Orçamento!AQ199</f>
        <v/>
      </c>
    </row>
    <row r="193" spans="1:22" x14ac:dyDescent="0.3">
      <c r="A193" t="str">
        <f>IF(Orçamento!Q200=0,"",Orçamento!Q200)</f>
        <v/>
      </c>
      <c r="B193" t="str">
        <f>IFERROR(VLOOKUP(A193,'Ocultar - Listas condicionadas'!$B$3:$I$13,8,FALSE),"")</f>
        <v/>
      </c>
      <c r="C193" t="str">
        <f>IF(Orçamento!S200="","",Orçamento!S200)</f>
        <v/>
      </c>
      <c r="D193" s="2">
        <f>Orçamento!V200</f>
        <v>0</v>
      </c>
      <c r="E193" s="2" t="str">
        <f>Orçamento!Y200</f>
        <v/>
      </c>
      <c r="F193" s="2">
        <f>Orçamento!AA200</f>
        <v>0</v>
      </c>
      <c r="G193" s="2">
        <f>Orçamento!AB200</f>
        <v>0</v>
      </c>
      <c r="H193" s="2">
        <f>Orçamento!AC200</f>
        <v>0</v>
      </c>
      <c r="I193" s="2">
        <f>Orçamento!AD200</f>
        <v>0</v>
      </c>
      <c r="J193" s="2">
        <f>Orçamento!AE200</f>
        <v>0</v>
      </c>
      <c r="K193" s="2">
        <f>Orçamento!AF200</f>
        <v>0</v>
      </c>
      <c r="L193" s="2">
        <f>Orçamento!AG200</f>
        <v>0</v>
      </c>
      <c r="M193" s="2">
        <f>Orçamento!AH200</f>
        <v>0</v>
      </c>
      <c r="N193" s="2">
        <f>Orçamento!AI200</f>
        <v>0</v>
      </c>
      <c r="O193" s="2">
        <f>Orçamento!AJ200</f>
        <v>0</v>
      </c>
      <c r="P193" s="2">
        <f>Orçamento!AK200</f>
        <v>0</v>
      </c>
      <c r="Q193" s="2">
        <f>Orçamento!AL200</f>
        <v>0</v>
      </c>
      <c r="R193" s="2">
        <f>Orçamento!AM200</f>
        <v>0</v>
      </c>
      <c r="S193" s="2">
        <f>Orçamento!AN200</f>
        <v>0</v>
      </c>
      <c r="T193" s="2">
        <f>Orçamento!AO200</f>
        <v>0</v>
      </c>
      <c r="U193" s="2">
        <f>Orçamento!AP200</f>
        <v>0</v>
      </c>
      <c r="V193" s="2" t="str">
        <f>Orçamento!AQ200</f>
        <v/>
      </c>
    </row>
    <row r="194" spans="1:22" x14ac:dyDescent="0.3">
      <c r="A194" t="str">
        <f>IF(Orçamento!Q201=0,"",Orçamento!Q201)</f>
        <v/>
      </c>
      <c r="B194" t="str">
        <f>IFERROR(VLOOKUP(A194,'Ocultar - Listas condicionadas'!$B$3:$I$13,8,FALSE),"")</f>
        <v/>
      </c>
      <c r="C194" t="str">
        <f>IF(Orçamento!S201="","",Orçamento!S201)</f>
        <v/>
      </c>
      <c r="D194" s="2">
        <f>Orçamento!V201</f>
        <v>0</v>
      </c>
      <c r="E194" s="2" t="str">
        <f>Orçamento!Y201</f>
        <v/>
      </c>
      <c r="F194" s="2">
        <f>Orçamento!AA201</f>
        <v>0</v>
      </c>
      <c r="G194" s="2">
        <f>Orçamento!AB201</f>
        <v>0</v>
      </c>
      <c r="H194" s="2">
        <f>Orçamento!AC201</f>
        <v>0</v>
      </c>
      <c r="I194" s="2">
        <f>Orçamento!AD201</f>
        <v>0</v>
      </c>
      <c r="J194" s="2">
        <f>Orçamento!AE201</f>
        <v>0</v>
      </c>
      <c r="K194" s="2">
        <f>Orçamento!AF201</f>
        <v>0</v>
      </c>
      <c r="L194" s="2">
        <f>Orçamento!AG201</f>
        <v>0</v>
      </c>
      <c r="M194" s="2">
        <f>Orçamento!AH201</f>
        <v>0</v>
      </c>
      <c r="N194" s="2">
        <f>Orçamento!AI201</f>
        <v>0</v>
      </c>
      <c r="O194" s="2">
        <f>Orçamento!AJ201</f>
        <v>0</v>
      </c>
      <c r="P194" s="2">
        <f>Orçamento!AK201</f>
        <v>0</v>
      </c>
      <c r="Q194" s="2">
        <f>Orçamento!AL201</f>
        <v>0</v>
      </c>
      <c r="R194" s="2">
        <f>Orçamento!AM201</f>
        <v>0</v>
      </c>
      <c r="S194" s="2">
        <f>Orçamento!AN201</f>
        <v>0</v>
      </c>
      <c r="T194" s="2">
        <f>Orçamento!AO201</f>
        <v>0</v>
      </c>
      <c r="U194" s="2">
        <f>Orçamento!AP201</f>
        <v>0</v>
      </c>
      <c r="V194" s="2" t="str">
        <f>Orçamento!AQ201</f>
        <v/>
      </c>
    </row>
    <row r="195" spans="1:22" x14ac:dyDescent="0.3">
      <c r="A195" t="str">
        <f>IF(Orçamento!Q202=0,"",Orçamento!Q202)</f>
        <v/>
      </c>
      <c r="B195" t="str">
        <f>IFERROR(VLOOKUP(A195,'Ocultar - Listas condicionadas'!$B$3:$I$13,8,FALSE),"")</f>
        <v/>
      </c>
      <c r="C195" t="str">
        <f>IF(Orçamento!S202="","",Orçamento!S202)</f>
        <v/>
      </c>
      <c r="D195" s="2">
        <f>Orçamento!V202</f>
        <v>0</v>
      </c>
      <c r="E195" s="2" t="str">
        <f>Orçamento!Y202</f>
        <v/>
      </c>
      <c r="F195" s="2">
        <f>Orçamento!AA202</f>
        <v>0</v>
      </c>
      <c r="G195" s="2">
        <f>Orçamento!AB202</f>
        <v>0</v>
      </c>
      <c r="H195" s="2">
        <f>Orçamento!AC202</f>
        <v>0</v>
      </c>
      <c r="I195" s="2">
        <f>Orçamento!AD202</f>
        <v>0</v>
      </c>
      <c r="J195" s="2">
        <f>Orçamento!AE202</f>
        <v>0</v>
      </c>
      <c r="K195" s="2">
        <f>Orçamento!AF202</f>
        <v>0</v>
      </c>
      <c r="L195" s="2">
        <f>Orçamento!AG202</f>
        <v>0</v>
      </c>
      <c r="M195" s="2">
        <f>Orçamento!AH202</f>
        <v>0</v>
      </c>
      <c r="N195" s="2">
        <f>Orçamento!AI202</f>
        <v>0</v>
      </c>
      <c r="O195" s="2">
        <f>Orçamento!AJ202</f>
        <v>0</v>
      </c>
      <c r="P195" s="2">
        <f>Orçamento!AK202</f>
        <v>0</v>
      </c>
      <c r="Q195" s="2">
        <f>Orçamento!AL202</f>
        <v>0</v>
      </c>
      <c r="R195" s="2">
        <f>Orçamento!AM202</f>
        <v>0</v>
      </c>
      <c r="S195" s="2">
        <f>Orçamento!AN202</f>
        <v>0</v>
      </c>
      <c r="T195" s="2">
        <f>Orçamento!AO202</f>
        <v>0</v>
      </c>
      <c r="U195" s="2">
        <f>Orçamento!AP202</f>
        <v>0</v>
      </c>
      <c r="V195" s="2" t="str">
        <f>Orçamento!AQ202</f>
        <v/>
      </c>
    </row>
    <row r="196" spans="1:22" x14ac:dyDescent="0.3">
      <c r="A196" t="str">
        <f>IF(Orçamento!Q203=0,"",Orçamento!Q203)</f>
        <v/>
      </c>
      <c r="B196" t="str">
        <f>IFERROR(VLOOKUP(A196,'Ocultar - Listas condicionadas'!$B$3:$I$13,8,FALSE),"")</f>
        <v/>
      </c>
      <c r="C196" t="str">
        <f>IF(Orçamento!S203="","",Orçamento!S203)</f>
        <v/>
      </c>
      <c r="D196" s="2">
        <f>Orçamento!V203</f>
        <v>0</v>
      </c>
      <c r="E196" s="2" t="str">
        <f>Orçamento!Y203</f>
        <v/>
      </c>
      <c r="F196" s="2">
        <f>Orçamento!AA203</f>
        <v>0</v>
      </c>
      <c r="G196" s="2">
        <f>Orçamento!AB203</f>
        <v>0</v>
      </c>
      <c r="H196" s="2">
        <f>Orçamento!AC203</f>
        <v>0</v>
      </c>
      <c r="I196" s="2">
        <f>Orçamento!AD203</f>
        <v>0</v>
      </c>
      <c r="J196" s="2">
        <f>Orçamento!AE203</f>
        <v>0</v>
      </c>
      <c r="K196" s="2">
        <f>Orçamento!AF203</f>
        <v>0</v>
      </c>
      <c r="L196" s="2">
        <f>Orçamento!AG203</f>
        <v>0</v>
      </c>
      <c r="M196" s="2">
        <f>Orçamento!AH203</f>
        <v>0</v>
      </c>
      <c r="N196" s="2">
        <f>Orçamento!AI203</f>
        <v>0</v>
      </c>
      <c r="O196" s="2">
        <f>Orçamento!AJ203</f>
        <v>0</v>
      </c>
      <c r="P196" s="2">
        <f>Orçamento!AK203</f>
        <v>0</v>
      </c>
      <c r="Q196" s="2">
        <f>Orçamento!AL203</f>
        <v>0</v>
      </c>
      <c r="R196" s="2">
        <f>Orçamento!AM203</f>
        <v>0</v>
      </c>
      <c r="S196" s="2">
        <f>Orçamento!AN203</f>
        <v>0</v>
      </c>
      <c r="T196" s="2">
        <f>Orçamento!AO203</f>
        <v>0</v>
      </c>
      <c r="U196" s="2">
        <f>Orçamento!AP203</f>
        <v>0</v>
      </c>
      <c r="V196" s="2" t="str">
        <f>Orçamento!AQ203</f>
        <v/>
      </c>
    </row>
    <row r="197" spans="1:22" x14ac:dyDescent="0.3">
      <c r="A197" t="str">
        <f>IF(Orçamento!Q204=0,"",Orçamento!Q204)</f>
        <v/>
      </c>
      <c r="B197" t="str">
        <f>IFERROR(VLOOKUP(A197,'Ocultar - Listas condicionadas'!$B$3:$I$13,8,FALSE),"")</f>
        <v/>
      </c>
      <c r="C197" t="str">
        <f>IF(Orçamento!S204="","",Orçamento!S204)</f>
        <v/>
      </c>
      <c r="D197" s="2">
        <f>Orçamento!V204</f>
        <v>0</v>
      </c>
      <c r="E197" s="2" t="str">
        <f>Orçamento!Y204</f>
        <v/>
      </c>
      <c r="F197" s="2">
        <f>Orçamento!AA204</f>
        <v>0</v>
      </c>
      <c r="G197" s="2">
        <f>Orçamento!AB204</f>
        <v>0</v>
      </c>
      <c r="H197" s="2">
        <f>Orçamento!AC204</f>
        <v>0</v>
      </c>
      <c r="I197" s="2">
        <f>Orçamento!AD204</f>
        <v>0</v>
      </c>
      <c r="J197" s="2">
        <f>Orçamento!AE204</f>
        <v>0</v>
      </c>
      <c r="K197" s="2">
        <f>Orçamento!AF204</f>
        <v>0</v>
      </c>
      <c r="L197" s="2">
        <f>Orçamento!AG204</f>
        <v>0</v>
      </c>
      <c r="M197" s="2">
        <f>Orçamento!AH204</f>
        <v>0</v>
      </c>
      <c r="N197" s="2">
        <f>Orçamento!AI204</f>
        <v>0</v>
      </c>
      <c r="O197" s="2">
        <f>Orçamento!AJ204</f>
        <v>0</v>
      </c>
      <c r="P197" s="2">
        <f>Orçamento!AK204</f>
        <v>0</v>
      </c>
      <c r="Q197" s="2">
        <f>Orçamento!AL204</f>
        <v>0</v>
      </c>
      <c r="R197" s="2">
        <f>Orçamento!AM204</f>
        <v>0</v>
      </c>
      <c r="S197" s="2">
        <f>Orçamento!AN204</f>
        <v>0</v>
      </c>
      <c r="T197" s="2">
        <f>Orçamento!AO204</f>
        <v>0</v>
      </c>
      <c r="U197" s="2">
        <f>Orçamento!AP204</f>
        <v>0</v>
      </c>
      <c r="V197" s="2" t="str">
        <f>Orçamento!AQ204</f>
        <v/>
      </c>
    </row>
    <row r="198" spans="1:22" x14ac:dyDescent="0.3">
      <c r="A198" t="str">
        <f>IF(Orçamento!Q205=0,"",Orçamento!Q205)</f>
        <v/>
      </c>
      <c r="B198" t="str">
        <f>IFERROR(VLOOKUP(A198,'Ocultar - Listas condicionadas'!$B$3:$I$13,8,FALSE),"")</f>
        <v/>
      </c>
      <c r="C198" t="str">
        <f>IF(Orçamento!S205="","",Orçamento!S205)</f>
        <v/>
      </c>
      <c r="D198" s="2">
        <f>Orçamento!V205</f>
        <v>0</v>
      </c>
      <c r="E198" s="2" t="str">
        <f>Orçamento!Y205</f>
        <v/>
      </c>
      <c r="F198" s="2">
        <f>Orçamento!AA205</f>
        <v>0</v>
      </c>
      <c r="G198" s="2">
        <f>Orçamento!AB205</f>
        <v>0</v>
      </c>
      <c r="H198" s="2">
        <f>Orçamento!AC205</f>
        <v>0</v>
      </c>
      <c r="I198" s="2">
        <f>Orçamento!AD205</f>
        <v>0</v>
      </c>
      <c r="J198" s="2">
        <f>Orçamento!AE205</f>
        <v>0</v>
      </c>
      <c r="K198" s="2">
        <f>Orçamento!AF205</f>
        <v>0</v>
      </c>
      <c r="L198" s="2">
        <f>Orçamento!AG205</f>
        <v>0</v>
      </c>
      <c r="M198" s="2">
        <f>Orçamento!AH205</f>
        <v>0</v>
      </c>
      <c r="N198" s="2">
        <f>Orçamento!AI205</f>
        <v>0</v>
      </c>
      <c r="O198" s="2">
        <f>Orçamento!AJ205</f>
        <v>0</v>
      </c>
      <c r="P198" s="2">
        <f>Orçamento!AK205</f>
        <v>0</v>
      </c>
      <c r="Q198" s="2">
        <f>Orçamento!AL205</f>
        <v>0</v>
      </c>
      <c r="R198" s="2">
        <f>Orçamento!AM205</f>
        <v>0</v>
      </c>
      <c r="S198" s="2">
        <f>Orçamento!AN205</f>
        <v>0</v>
      </c>
      <c r="T198" s="2">
        <f>Orçamento!AO205</f>
        <v>0</v>
      </c>
      <c r="U198" s="2">
        <f>Orçamento!AP205</f>
        <v>0</v>
      </c>
      <c r="V198" s="2" t="str">
        <f>Orçamento!AQ205</f>
        <v/>
      </c>
    </row>
    <row r="199" spans="1:22" x14ac:dyDescent="0.3">
      <c r="A199" t="str">
        <f>IF(Orçamento!Q206=0,"",Orçamento!Q206)</f>
        <v/>
      </c>
      <c r="B199" t="str">
        <f>IFERROR(VLOOKUP(A199,'Ocultar - Listas condicionadas'!$B$3:$I$13,8,FALSE),"")</f>
        <v/>
      </c>
      <c r="C199" t="str">
        <f>IF(Orçamento!S206="","",Orçamento!S206)</f>
        <v/>
      </c>
      <c r="D199" s="2">
        <f>Orçamento!V206</f>
        <v>0</v>
      </c>
      <c r="E199" s="2" t="str">
        <f>Orçamento!Y206</f>
        <v/>
      </c>
      <c r="F199" s="2">
        <f>Orçamento!AA206</f>
        <v>0</v>
      </c>
      <c r="G199" s="2">
        <f>Orçamento!AB206</f>
        <v>0</v>
      </c>
      <c r="H199" s="2">
        <f>Orçamento!AC206</f>
        <v>0</v>
      </c>
      <c r="I199" s="2">
        <f>Orçamento!AD206</f>
        <v>0</v>
      </c>
      <c r="J199" s="2">
        <f>Orçamento!AE206</f>
        <v>0</v>
      </c>
      <c r="K199" s="2">
        <f>Orçamento!AF206</f>
        <v>0</v>
      </c>
      <c r="L199" s="2">
        <f>Orçamento!AG206</f>
        <v>0</v>
      </c>
      <c r="M199" s="2">
        <f>Orçamento!AH206</f>
        <v>0</v>
      </c>
      <c r="N199" s="2">
        <f>Orçamento!AI206</f>
        <v>0</v>
      </c>
      <c r="O199" s="2">
        <f>Orçamento!AJ206</f>
        <v>0</v>
      </c>
      <c r="P199" s="2">
        <f>Orçamento!AK206</f>
        <v>0</v>
      </c>
      <c r="Q199" s="2">
        <f>Orçamento!AL206</f>
        <v>0</v>
      </c>
      <c r="R199" s="2">
        <f>Orçamento!AM206</f>
        <v>0</v>
      </c>
      <c r="S199" s="2">
        <f>Orçamento!AN206</f>
        <v>0</v>
      </c>
      <c r="T199" s="2">
        <f>Orçamento!AO206</f>
        <v>0</v>
      </c>
      <c r="U199" s="2">
        <f>Orçamento!AP206</f>
        <v>0</v>
      </c>
      <c r="V199" s="2" t="str">
        <f>Orçamento!AQ206</f>
        <v/>
      </c>
    </row>
    <row r="200" spans="1:22" x14ac:dyDescent="0.3">
      <c r="A200" t="str">
        <f>IF(Orçamento!Q207=0,"",Orçamento!Q207)</f>
        <v/>
      </c>
      <c r="B200" t="str">
        <f>IFERROR(VLOOKUP(A200,'Ocultar - Listas condicionadas'!$B$3:$I$13,8,FALSE),"")</f>
        <v/>
      </c>
      <c r="C200" t="str">
        <f>IF(Orçamento!S207="","",Orçamento!S207)</f>
        <v/>
      </c>
      <c r="D200" s="2">
        <f>Orçamento!V207</f>
        <v>0</v>
      </c>
      <c r="E200" s="2" t="str">
        <f>Orçamento!Y207</f>
        <v/>
      </c>
      <c r="F200" s="2">
        <f>Orçamento!AA207</f>
        <v>0</v>
      </c>
      <c r="G200" s="2">
        <f>Orçamento!AB207</f>
        <v>0</v>
      </c>
      <c r="H200" s="2">
        <f>Orçamento!AC207</f>
        <v>0</v>
      </c>
      <c r="I200" s="2">
        <f>Orçamento!AD207</f>
        <v>0</v>
      </c>
      <c r="J200" s="2">
        <f>Orçamento!AE207</f>
        <v>0</v>
      </c>
      <c r="K200" s="2">
        <f>Orçamento!AF207</f>
        <v>0</v>
      </c>
      <c r="L200" s="2">
        <f>Orçamento!AG207</f>
        <v>0</v>
      </c>
      <c r="M200" s="2">
        <f>Orçamento!AH207</f>
        <v>0</v>
      </c>
      <c r="N200" s="2">
        <f>Orçamento!AI207</f>
        <v>0</v>
      </c>
      <c r="O200" s="2">
        <f>Orçamento!AJ207</f>
        <v>0</v>
      </c>
      <c r="P200" s="2">
        <f>Orçamento!AK207</f>
        <v>0</v>
      </c>
      <c r="Q200" s="2">
        <f>Orçamento!AL207</f>
        <v>0</v>
      </c>
      <c r="R200" s="2">
        <f>Orçamento!AM207</f>
        <v>0</v>
      </c>
      <c r="S200" s="2">
        <f>Orçamento!AN207</f>
        <v>0</v>
      </c>
      <c r="T200" s="2">
        <f>Orçamento!AO207</f>
        <v>0</v>
      </c>
      <c r="U200" s="2">
        <f>Orçamento!AP207</f>
        <v>0</v>
      </c>
      <c r="V200" s="2" t="str">
        <f>Orçamento!AQ207</f>
        <v/>
      </c>
    </row>
    <row r="201" spans="1:22" x14ac:dyDescent="0.3">
      <c r="A201" t="str">
        <f>IF(Orçamento!Q208=0,"",Orçamento!Q208)</f>
        <v/>
      </c>
      <c r="B201" t="str">
        <f>IFERROR(VLOOKUP(A201,'Ocultar - Listas condicionadas'!$B$3:$I$13,8,FALSE),"")</f>
        <v/>
      </c>
      <c r="C201" t="str">
        <f>IF(Orçamento!S208="","",Orçamento!S208)</f>
        <v/>
      </c>
      <c r="D201" s="2">
        <f>Orçamento!V208</f>
        <v>0</v>
      </c>
      <c r="E201" s="2" t="str">
        <f>Orçamento!Y208</f>
        <v/>
      </c>
      <c r="F201" s="2">
        <f>Orçamento!AA208</f>
        <v>0</v>
      </c>
      <c r="G201" s="2">
        <f>Orçamento!AB208</f>
        <v>0</v>
      </c>
      <c r="H201" s="2">
        <f>Orçamento!AC208</f>
        <v>0</v>
      </c>
      <c r="I201" s="2">
        <f>Orçamento!AD208</f>
        <v>0</v>
      </c>
      <c r="J201" s="2">
        <f>Orçamento!AE208</f>
        <v>0</v>
      </c>
      <c r="K201" s="2">
        <f>Orçamento!AF208</f>
        <v>0</v>
      </c>
      <c r="L201" s="2">
        <f>Orçamento!AG208</f>
        <v>0</v>
      </c>
      <c r="M201" s="2">
        <f>Orçamento!AH208</f>
        <v>0</v>
      </c>
      <c r="N201" s="2">
        <f>Orçamento!AI208</f>
        <v>0</v>
      </c>
      <c r="O201" s="2">
        <f>Orçamento!AJ208</f>
        <v>0</v>
      </c>
      <c r="P201" s="2">
        <f>Orçamento!AK208</f>
        <v>0</v>
      </c>
      <c r="Q201" s="2">
        <f>Orçamento!AL208</f>
        <v>0</v>
      </c>
      <c r="R201" s="2">
        <f>Orçamento!AM208</f>
        <v>0</v>
      </c>
      <c r="S201" s="2">
        <f>Orçamento!AN208</f>
        <v>0</v>
      </c>
      <c r="T201" s="2">
        <f>Orçamento!AO208</f>
        <v>0</v>
      </c>
      <c r="U201" s="2">
        <f>Orçamento!AP208</f>
        <v>0</v>
      </c>
      <c r="V201" s="2" t="str">
        <f>Orçamento!AQ208</f>
        <v/>
      </c>
    </row>
    <row r="202" spans="1:22" x14ac:dyDescent="0.3">
      <c r="A202" t="str">
        <f>IF(Orçamento!Q209=0,"",Orçamento!Q209)</f>
        <v/>
      </c>
      <c r="B202" t="str">
        <f>IFERROR(VLOOKUP(A202,'Ocultar - Listas condicionadas'!$B$3:$I$13,8,FALSE),"")</f>
        <v/>
      </c>
      <c r="C202" t="str">
        <f>IF(Orçamento!S209="","",Orçamento!S209)</f>
        <v/>
      </c>
      <c r="D202" s="2">
        <f>Orçamento!V209</f>
        <v>0</v>
      </c>
      <c r="E202" s="2" t="str">
        <f>Orçamento!Y209</f>
        <v/>
      </c>
      <c r="F202" s="2">
        <f>Orçamento!AA209</f>
        <v>0</v>
      </c>
      <c r="G202" s="2">
        <f>Orçamento!AB209</f>
        <v>0</v>
      </c>
      <c r="H202" s="2">
        <f>Orçamento!AC209</f>
        <v>0</v>
      </c>
      <c r="I202" s="2">
        <f>Orçamento!AD209</f>
        <v>0</v>
      </c>
      <c r="J202" s="2">
        <f>Orçamento!AE209</f>
        <v>0</v>
      </c>
      <c r="K202" s="2">
        <f>Orçamento!AF209</f>
        <v>0</v>
      </c>
      <c r="L202" s="2">
        <f>Orçamento!AG209</f>
        <v>0</v>
      </c>
      <c r="M202" s="2">
        <f>Orçamento!AH209</f>
        <v>0</v>
      </c>
      <c r="N202" s="2">
        <f>Orçamento!AI209</f>
        <v>0</v>
      </c>
      <c r="O202" s="2">
        <f>Orçamento!AJ209</f>
        <v>0</v>
      </c>
      <c r="P202" s="2">
        <f>Orçamento!AK209</f>
        <v>0</v>
      </c>
      <c r="Q202" s="2">
        <f>Orçamento!AL209</f>
        <v>0</v>
      </c>
      <c r="R202" s="2">
        <f>Orçamento!AM209</f>
        <v>0</v>
      </c>
      <c r="S202" s="2">
        <f>Orçamento!AN209</f>
        <v>0</v>
      </c>
      <c r="T202" s="2">
        <f>Orçamento!AO209</f>
        <v>0</v>
      </c>
      <c r="U202" s="2">
        <f>Orçamento!AP209</f>
        <v>0</v>
      </c>
      <c r="V202" s="2" t="str">
        <f>Orçamento!AQ209</f>
        <v/>
      </c>
    </row>
    <row r="203" spans="1:22" x14ac:dyDescent="0.3">
      <c r="A203" t="str">
        <f>IF(Orçamento!Q210=0,"",Orçamento!Q210)</f>
        <v/>
      </c>
      <c r="B203" t="str">
        <f>IFERROR(VLOOKUP(A203,'Ocultar - Listas condicionadas'!$B$3:$I$13,8,FALSE),"")</f>
        <v/>
      </c>
      <c r="C203" t="str">
        <f>IF(Orçamento!S210="","",Orçamento!S210)</f>
        <v/>
      </c>
      <c r="D203" s="2">
        <f>Orçamento!V210</f>
        <v>0</v>
      </c>
      <c r="E203" s="2" t="str">
        <f>Orçamento!Y210</f>
        <v/>
      </c>
      <c r="F203" s="2">
        <f>Orçamento!AA210</f>
        <v>0</v>
      </c>
      <c r="G203" s="2">
        <f>Orçamento!AB210</f>
        <v>0</v>
      </c>
      <c r="H203" s="2">
        <f>Orçamento!AC210</f>
        <v>0</v>
      </c>
      <c r="I203" s="2">
        <f>Orçamento!AD210</f>
        <v>0</v>
      </c>
      <c r="J203" s="2">
        <f>Orçamento!AE210</f>
        <v>0</v>
      </c>
      <c r="K203" s="2">
        <f>Orçamento!AF210</f>
        <v>0</v>
      </c>
      <c r="L203" s="2">
        <f>Orçamento!AG210</f>
        <v>0</v>
      </c>
      <c r="M203" s="2">
        <f>Orçamento!AH210</f>
        <v>0</v>
      </c>
      <c r="N203" s="2">
        <f>Orçamento!AI210</f>
        <v>0</v>
      </c>
      <c r="O203" s="2">
        <f>Orçamento!AJ210</f>
        <v>0</v>
      </c>
      <c r="P203" s="2">
        <f>Orçamento!AK210</f>
        <v>0</v>
      </c>
      <c r="Q203" s="2">
        <f>Orçamento!AL210</f>
        <v>0</v>
      </c>
      <c r="R203" s="2">
        <f>Orçamento!AM210</f>
        <v>0</v>
      </c>
      <c r="S203" s="2">
        <f>Orçamento!AN210</f>
        <v>0</v>
      </c>
      <c r="T203" s="2">
        <f>Orçamento!AO210</f>
        <v>0</v>
      </c>
      <c r="U203" s="2">
        <f>Orçamento!AP210</f>
        <v>0</v>
      </c>
      <c r="V203" s="2" t="str">
        <f>Orçamento!AQ210</f>
        <v/>
      </c>
    </row>
    <row r="204" spans="1:22" x14ac:dyDescent="0.3">
      <c r="A204" t="str">
        <f>IF(Orçamento!Q211=0,"",Orçamento!Q211)</f>
        <v/>
      </c>
      <c r="B204" t="str">
        <f>IFERROR(VLOOKUP(A204,'Ocultar - Listas condicionadas'!$B$3:$I$13,8,FALSE),"")</f>
        <v/>
      </c>
      <c r="C204" t="str">
        <f>IF(Orçamento!S211="","",Orçamento!S211)</f>
        <v/>
      </c>
      <c r="D204" s="2">
        <f>Orçamento!V211</f>
        <v>0</v>
      </c>
      <c r="E204" s="2" t="str">
        <f>Orçamento!Y211</f>
        <v/>
      </c>
      <c r="F204" s="2">
        <f>Orçamento!AA211</f>
        <v>0</v>
      </c>
      <c r="G204" s="2">
        <f>Orçamento!AB211</f>
        <v>0</v>
      </c>
      <c r="H204" s="2">
        <f>Orçamento!AC211</f>
        <v>0</v>
      </c>
      <c r="I204" s="2">
        <f>Orçamento!AD211</f>
        <v>0</v>
      </c>
      <c r="J204" s="2">
        <f>Orçamento!AE211</f>
        <v>0</v>
      </c>
      <c r="K204" s="2">
        <f>Orçamento!AF211</f>
        <v>0</v>
      </c>
      <c r="L204" s="2">
        <f>Orçamento!AG211</f>
        <v>0</v>
      </c>
      <c r="M204" s="2">
        <f>Orçamento!AH211</f>
        <v>0</v>
      </c>
      <c r="N204" s="2">
        <f>Orçamento!AI211</f>
        <v>0</v>
      </c>
      <c r="O204" s="2">
        <f>Orçamento!AJ211</f>
        <v>0</v>
      </c>
      <c r="P204" s="2">
        <f>Orçamento!AK211</f>
        <v>0</v>
      </c>
      <c r="Q204" s="2">
        <f>Orçamento!AL211</f>
        <v>0</v>
      </c>
      <c r="R204" s="2">
        <f>Orçamento!AM211</f>
        <v>0</v>
      </c>
      <c r="S204" s="2">
        <f>Orçamento!AN211</f>
        <v>0</v>
      </c>
      <c r="T204" s="2">
        <f>Orçamento!AO211</f>
        <v>0</v>
      </c>
      <c r="U204" s="2">
        <f>Orçamento!AP211</f>
        <v>0</v>
      </c>
      <c r="V204" s="2" t="str">
        <f>Orçamento!AQ211</f>
        <v/>
      </c>
    </row>
    <row r="205" spans="1:22" x14ac:dyDescent="0.3">
      <c r="A205" t="str">
        <f>IF(Orçamento!Q212=0,"",Orçamento!Q212)</f>
        <v/>
      </c>
      <c r="B205" t="str">
        <f>IFERROR(VLOOKUP(A205,'Ocultar - Listas condicionadas'!$B$3:$I$13,8,FALSE),"")</f>
        <v/>
      </c>
      <c r="C205" t="str">
        <f>IF(Orçamento!S212="","",Orçamento!S212)</f>
        <v/>
      </c>
      <c r="D205" s="2">
        <f>Orçamento!V212</f>
        <v>0</v>
      </c>
      <c r="E205" s="2" t="str">
        <f>Orçamento!Y212</f>
        <v/>
      </c>
      <c r="F205" s="2">
        <f>Orçamento!AA212</f>
        <v>0</v>
      </c>
      <c r="G205" s="2">
        <f>Orçamento!AB212</f>
        <v>0</v>
      </c>
      <c r="H205" s="2">
        <f>Orçamento!AC212</f>
        <v>0</v>
      </c>
      <c r="I205" s="2">
        <f>Orçamento!AD212</f>
        <v>0</v>
      </c>
      <c r="J205" s="2">
        <f>Orçamento!AE212</f>
        <v>0</v>
      </c>
      <c r="K205" s="2">
        <f>Orçamento!AF212</f>
        <v>0</v>
      </c>
      <c r="L205" s="2">
        <f>Orçamento!AG212</f>
        <v>0</v>
      </c>
      <c r="M205" s="2">
        <f>Orçamento!AH212</f>
        <v>0</v>
      </c>
      <c r="N205" s="2">
        <f>Orçamento!AI212</f>
        <v>0</v>
      </c>
      <c r="O205" s="2">
        <f>Orçamento!AJ212</f>
        <v>0</v>
      </c>
      <c r="P205" s="2">
        <f>Orçamento!AK212</f>
        <v>0</v>
      </c>
      <c r="Q205" s="2">
        <f>Orçamento!AL212</f>
        <v>0</v>
      </c>
      <c r="R205" s="2">
        <f>Orçamento!AM212</f>
        <v>0</v>
      </c>
      <c r="S205" s="2">
        <f>Orçamento!AN212</f>
        <v>0</v>
      </c>
      <c r="T205" s="2">
        <f>Orçamento!AO212</f>
        <v>0</v>
      </c>
      <c r="U205" s="2">
        <f>Orçamento!AP212</f>
        <v>0</v>
      </c>
      <c r="V205" s="2" t="str">
        <f>Orçamento!AQ212</f>
        <v/>
      </c>
    </row>
    <row r="206" spans="1:22" x14ac:dyDescent="0.3">
      <c r="A206" t="str">
        <f>IF(Orçamento!Q213=0,"",Orçamento!Q213)</f>
        <v/>
      </c>
      <c r="B206" t="str">
        <f>IFERROR(VLOOKUP(A206,'Ocultar - Listas condicionadas'!$B$3:$I$13,8,FALSE),"")</f>
        <v/>
      </c>
      <c r="C206" t="str">
        <f>IF(Orçamento!S213="","",Orçamento!S213)</f>
        <v/>
      </c>
      <c r="D206" s="2">
        <f>Orçamento!V213</f>
        <v>0</v>
      </c>
      <c r="E206" s="2" t="str">
        <f>Orçamento!Y213</f>
        <v/>
      </c>
      <c r="F206" s="2">
        <f>Orçamento!AA213</f>
        <v>0</v>
      </c>
      <c r="G206" s="2">
        <f>Orçamento!AB213</f>
        <v>0</v>
      </c>
      <c r="H206" s="2">
        <f>Orçamento!AC213</f>
        <v>0</v>
      </c>
      <c r="I206" s="2">
        <f>Orçamento!AD213</f>
        <v>0</v>
      </c>
      <c r="J206" s="2">
        <f>Orçamento!AE213</f>
        <v>0</v>
      </c>
      <c r="K206" s="2">
        <f>Orçamento!AF213</f>
        <v>0</v>
      </c>
      <c r="L206" s="2">
        <f>Orçamento!AG213</f>
        <v>0</v>
      </c>
      <c r="M206" s="2">
        <f>Orçamento!AH213</f>
        <v>0</v>
      </c>
      <c r="N206" s="2">
        <f>Orçamento!AI213</f>
        <v>0</v>
      </c>
      <c r="O206" s="2">
        <f>Orçamento!AJ213</f>
        <v>0</v>
      </c>
      <c r="P206" s="2">
        <f>Orçamento!AK213</f>
        <v>0</v>
      </c>
      <c r="Q206" s="2">
        <f>Orçamento!AL213</f>
        <v>0</v>
      </c>
      <c r="R206" s="2">
        <f>Orçamento!AM213</f>
        <v>0</v>
      </c>
      <c r="S206" s="2">
        <f>Orçamento!AN213</f>
        <v>0</v>
      </c>
      <c r="T206" s="2">
        <f>Orçamento!AO213</f>
        <v>0</v>
      </c>
      <c r="U206" s="2">
        <f>Orçamento!AP213</f>
        <v>0</v>
      </c>
      <c r="V206" s="2" t="str">
        <f>Orçamento!AQ213</f>
        <v/>
      </c>
    </row>
    <row r="207" spans="1:22" x14ac:dyDescent="0.3">
      <c r="A207" t="str">
        <f>IF(Orçamento!Q214=0,"",Orçamento!Q214)</f>
        <v/>
      </c>
      <c r="B207" t="str">
        <f>IFERROR(VLOOKUP(A207,'Ocultar - Listas condicionadas'!$B$3:$I$13,8,FALSE),"")</f>
        <v/>
      </c>
      <c r="C207" t="str">
        <f>IF(Orçamento!S214="","",Orçamento!S214)</f>
        <v/>
      </c>
      <c r="D207" s="2">
        <f>Orçamento!V214</f>
        <v>0</v>
      </c>
      <c r="E207" s="2" t="str">
        <f>Orçamento!Y214</f>
        <v/>
      </c>
      <c r="F207" s="2">
        <f>Orçamento!AA214</f>
        <v>0</v>
      </c>
      <c r="G207" s="2">
        <f>Orçamento!AB214</f>
        <v>0</v>
      </c>
      <c r="H207" s="2">
        <f>Orçamento!AC214</f>
        <v>0</v>
      </c>
      <c r="I207" s="2">
        <f>Orçamento!AD214</f>
        <v>0</v>
      </c>
      <c r="J207" s="2">
        <f>Orçamento!AE214</f>
        <v>0</v>
      </c>
      <c r="K207" s="2">
        <f>Orçamento!AF214</f>
        <v>0</v>
      </c>
      <c r="L207" s="2">
        <f>Orçamento!AG214</f>
        <v>0</v>
      </c>
      <c r="M207" s="2">
        <f>Orçamento!AH214</f>
        <v>0</v>
      </c>
      <c r="N207" s="2">
        <f>Orçamento!AI214</f>
        <v>0</v>
      </c>
      <c r="O207" s="2">
        <f>Orçamento!AJ214</f>
        <v>0</v>
      </c>
      <c r="P207" s="2">
        <f>Orçamento!AK214</f>
        <v>0</v>
      </c>
      <c r="Q207" s="2">
        <f>Orçamento!AL214</f>
        <v>0</v>
      </c>
      <c r="R207" s="2">
        <f>Orçamento!AM214</f>
        <v>0</v>
      </c>
      <c r="S207" s="2">
        <f>Orçamento!AN214</f>
        <v>0</v>
      </c>
      <c r="T207" s="2">
        <f>Orçamento!AO214</f>
        <v>0</v>
      </c>
      <c r="U207" s="2">
        <f>Orçamento!AP214</f>
        <v>0</v>
      </c>
      <c r="V207" s="2" t="str">
        <f>Orçamento!AQ214</f>
        <v/>
      </c>
    </row>
    <row r="208" spans="1:22" x14ac:dyDescent="0.3">
      <c r="A208" t="str">
        <f>IF(Orçamento!Q215=0,"",Orçamento!Q215)</f>
        <v/>
      </c>
      <c r="B208" t="str">
        <f>IFERROR(VLOOKUP(A208,'Ocultar - Listas condicionadas'!$B$3:$I$13,8,FALSE),"")</f>
        <v/>
      </c>
      <c r="C208" t="str">
        <f>IF(Orçamento!S215="","",Orçamento!S215)</f>
        <v/>
      </c>
      <c r="D208" s="2">
        <f>Orçamento!V215</f>
        <v>0</v>
      </c>
      <c r="E208" s="2" t="str">
        <f>Orçamento!Y215</f>
        <v/>
      </c>
      <c r="F208" s="2">
        <f>Orçamento!AA215</f>
        <v>0</v>
      </c>
      <c r="G208" s="2">
        <f>Orçamento!AB215</f>
        <v>0</v>
      </c>
      <c r="H208" s="2">
        <f>Orçamento!AC215</f>
        <v>0</v>
      </c>
      <c r="I208" s="2">
        <f>Orçamento!AD215</f>
        <v>0</v>
      </c>
      <c r="J208" s="2">
        <f>Orçamento!AE215</f>
        <v>0</v>
      </c>
      <c r="K208" s="2">
        <f>Orçamento!AF215</f>
        <v>0</v>
      </c>
      <c r="L208" s="2">
        <f>Orçamento!AG215</f>
        <v>0</v>
      </c>
      <c r="M208" s="2">
        <f>Orçamento!AH215</f>
        <v>0</v>
      </c>
      <c r="N208" s="2">
        <f>Orçamento!AI215</f>
        <v>0</v>
      </c>
      <c r="O208" s="2">
        <f>Orçamento!AJ215</f>
        <v>0</v>
      </c>
      <c r="P208" s="2">
        <f>Orçamento!AK215</f>
        <v>0</v>
      </c>
      <c r="Q208" s="2">
        <f>Orçamento!AL215</f>
        <v>0</v>
      </c>
      <c r="R208" s="2">
        <f>Orçamento!AM215</f>
        <v>0</v>
      </c>
      <c r="S208" s="2">
        <f>Orçamento!AN215</f>
        <v>0</v>
      </c>
      <c r="T208" s="2">
        <f>Orçamento!AO215</f>
        <v>0</v>
      </c>
      <c r="U208" s="2">
        <f>Orçamento!AP215</f>
        <v>0</v>
      </c>
      <c r="V208" s="2" t="str">
        <f>Orçamento!AQ215</f>
        <v/>
      </c>
    </row>
    <row r="209" spans="1:22" x14ac:dyDescent="0.3">
      <c r="A209" t="str">
        <f>IF(Orçamento!Q216=0,"",Orçamento!Q216)</f>
        <v/>
      </c>
      <c r="B209" t="str">
        <f>IFERROR(VLOOKUP(A209,'Ocultar - Listas condicionadas'!$B$3:$I$13,8,FALSE),"")</f>
        <v/>
      </c>
      <c r="C209" t="str">
        <f>IF(Orçamento!S216="","",Orçamento!S216)</f>
        <v/>
      </c>
      <c r="D209" s="2">
        <f>Orçamento!V216</f>
        <v>0</v>
      </c>
      <c r="E209" s="2" t="str">
        <f>Orçamento!Y216</f>
        <v/>
      </c>
      <c r="F209" s="2">
        <f>Orçamento!AA216</f>
        <v>0</v>
      </c>
      <c r="G209" s="2">
        <f>Orçamento!AB216</f>
        <v>0</v>
      </c>
      <c r="H209" s="2">
        <f>Orçamento!AC216</f>
        <v>0</v>
      </c>
      <c r="I209" s="2">
        <f>Orçamento!AD216</f>
        <v>0</v>
      </c>
      <c r="J209" s="2">
        <f>Orçamento!AE216</f>
        <v>0</v>
      </c>
      <c r="K209" s="2">
        <f>Orçamento!AF216</f>
        <v>0</v>
      </c>
      <c r="L209" s="2">
        <f>Orçamento!AG216</f>
        <v>0</v>
      </c>
      <c r="M209" s="2">
        <f>Orçamento!AH216</f>
        <v>0</v>
      </c>
      <c r="N209" s="2">
        <f>Orçamento!AI216</f>
        <v>0</v>
      </c>
      <c r="O209" s="2">
        <f>Orçamento!AJ216</f>
        <v>0</v>
      </c>
      <c r="P209" s="2">
        <f>Orçamento!AK216</f>
        <v>0</v>
      </c>
      <c r="Q209" s="2">
        <f>Orçamento!AL216</f>
        <v>0</v>
      </c>
      <c r="R209" s="2">
        <f>Orçamento!AM216</f>
        <v>0</v>
      </c>
      <c r="S209" s="2">
        <f>Orçamento!AN216</f>
        <v>0</v>
      </c>
      <c r="T209" s="2">
        <f>Orçamento!AO216</f>
        <v>0</v>
      </c>
      <c r="U209" s="2">
        <f>Orçamento!AP216</f>
        <v>0</v>
      </c>
      <c r="V209" s="2" t="str">
        <f>Orçamento!AQ216</f>
        <v/>
      </c>
    </row>
    <row r="210" spans="1:22" x14ac:dyDescent="0.3">
      <c r="A210" t="str">
        <f>IF(Orçamento!Q217=0,"",Orçamento!Q217)</f>
        <v/>
      </c>
      <c r="B210" t="str">
        <f>IFERROR(VLOOKUP(A210,'Ocultar - Listas condicionadas'!$B$3:$I$13,8,FALSE),"")</f>
        <v/>
      </c>
      <c r="C210" t="str">
        <f>IF(Orçamento!S217="","",Orçamento!S217)</f>
        <v/>
      </c>
      <c r="D210" s="2">
        <f>Orçamento!V217</f>
        <v>0</v>
      </c>
      <c r="E210" s="2" t="str">
        <f>Orçamento!Y217</f>
        <v/>
      </c>
      <c r="F210" s="2">
        <f>Orçamento!AA217</f>
        <v>0</v>
      </c>
      <c r="G210" s="2">
        <f>Orçamento!AB217</f>
        <v>0</v>
      </c>
      <c r="H210" s="2">
        <f>Orçamento!AC217</f>
        <v>0</v>
      </c>
      <c r="I210" s="2">
        <f>Orçamento!AD217</f>
        <v>0</v>
      </c>
      <c r="J210" s="2">
        <f>Orçamento!AE217</f>
        <v>0</v>
      </c>
      <c r="K210" s="2">
        <f>Orçamento!AF217</f>
        <v>0</v>
      </c>
      <c r="L210" s="2">
        <f>Orçamento!AG217</f>
        <v>0</v>
      </c>
      <c r="M210" s="2">
        <f>Orçamento!AH217</f>
        <v>0</v>
      </c>
      <c r="N210" s="2">
        <f>Orçamento!AI217</f>
        <v>0</v>
      </c>
      <c r="O210" s="2">
        <f>Orçamento!AJ217</f>
        <v>0</v>
      </c>
      <c r="P210" s="2">
        <f>Orçamento!AK217</f>
        <v>0</v>
      </c>
      <c r="Q210" s="2">
        <f>Orçamento!AL217</f>
        <v>0</v>
      </c>
      <c r="R210" s="2">
        <f>Orçamento!AM217</f>
        <v>0</v>
      </c>
      <c r="S210" s="2">
        <f>Orçamento!AN217</f>
        <v>0</v>
      </c>
      <c r="T210" s="2">
        <f>Orçamento!AO217</f>
        <v>0</v>
      </c>
      <c r="U210" s="2">
        <f>Orçamento!AP217</f>
        <v>0</v>
      </c>
      <c r="V210" s="2" t="str">
        <f>Orçamento!AQ217</f>
        <v/>
      </c>
    </row>
    <row r="211" spans="1:22" x14ac:dyDescent="0.3">
      <c r="A211" t="str">
        <f>IF(Orçamento!Q218=0,"",Orçamento!Q218)</f>
        <v/>
      </c>
      <c r="B211" t="str">
        <f>IFERROR(VLOOKUP(A211,'Ocultar - Listas condicionadas'!$B$3:$I$13,8,FALSE),"")</f>
        <v/>
      </c>
      <c r="C211" t="str">
        <f>IF(Orçamento!S218="","",Orçamento!S218)</f>
        <v/>
      </c>
      <c r="D211" s="2">
        <f>Orçamento!V218</f>
        <v>0</v>
      </c>
      <c r="E211" s="2" t="str">
        <f>Orçamento!Y218</f>
        <v/>
      </c>
      <c r="F211" s="2">
        <f>Orçamento!AA218</f>
        <v>0</v>
      </c>
      <c r="G211" s="2">
        <f>Orçamento!AB218</f>
        <v>0</v>
      </c>
      <c r="H211" s="2">
        <f>Orçamento!AC218</f>
        <v>0</v>
      </c>
      <c r="I211" s="2">
        <f>Orçamento!AD218</f>
        <v>0</v>
      </c>
      <c r="J211" s="2">
        <f>Orçamento!AE218</f>
        <v>0</v>
      </c>
      <c r="K211" s="2">
        <f>Orçamento!AF218</f>
        <v>0</v>
      </c>
      <c r="L211" s="2">
        <f>Orçamento!AG218</f>
        <v>0</v>
      </c>
      <c r="M211" s="2">
        <f>Orçamento!AH218</f>
        <v>0</v>
      </c>
      <c r="N211" s="2">
        <f>Orçamento!AI218</f>
        <v>0</v>
      </c>
      <c r="O211" s="2">
        <f>Orçamento!AJ218</f>
        <v>0</v>
      </c>
      <c r="P211" s="2">
        <f>Orçamento!AK218</f>
        <v>0</v>
      </c>
      <c r="Q211" s="2">
        <f>Orçamento!AL218</f>
        <v>0</v>
      </c>
      <c r="R211" s="2">
        <f>Orçamento!AM218</f>
        <v>0</v>
      </c>
      <c r="S211" s="2">
        <f>Orçamento!AN218</f>
        <v>0</v>
      </c>
      <c r="T211" s="2">
        <f>Orçamento!AO218</f>
        <v>0</v>
      </c>
      <c r="U211" s="2">
        <f>Orçamento!AP218</f>
        <v>0</v>
      </c>
      <c r="V211" s="2" t="str">
        <f>Orçamento!AQ218</f>
        <v/>
      </c>
    </row>
    <row r="212" spans="1:22" x14ac:dyDescent="0.3">
      <c r="A212" t="str">
        <f>IF(Orçamento!Q219=0,"",Orçamento!Q219)</f>
        <v/>
      </c>
      <c r="B212" t="str">
        <f>IFERROR(VLOOKUP(A212,'Ocultar - Listas condicionadas'!$B$3:$I$13,8,FALSE),"")</f>
        <v/>
      </c>
      <c r="C212" t="str">
        <f>IF(Orçamento!S219="","",Orçamento!S219)</f>
        <v/>
      </c>
      <c r="D212" s="2">
        <f>Orçamento!V219</f>
        <v>0</v>
      </c>
      <c r="E212" s="2" t="str">
        <f>Orçamento!Y219</f>
        <v/>
      </c>
      <c r="F212" s="2">
        <f>Orçamento!AA219</f>
        <v>0</v>
      </c>
      <c r="G212" s="2">
        <f>Orçamento!AB219</f>
        <v>0</v>
      </c>
      <c r="H212" s="2">
        <f>Orçamento!AC219</f>
        <v>0</v>
      </c>
      <c r="I212" s="2">
        <f>Orçamento!AD219</f>
        <v>0</v>
      </c>
      <c r="J212" s="2">
        <f>Orçamento!AE219</f>
        <v>0</v>
      </c>
      <c r="K212" s="2">
        <f>Orçamento!AF219</f>
        <v>0</v>
      </c>
      <c r="L212" s="2">
        <f>Orçamento!AG219</f>
        <v>0</v>
      </c>
      <c r="M212" s="2">
        <f>Orçamento!AH219</f>
        <v>0</v>
      </c>
      <c r="N212" s="2">
        <f>Orçamento!AI219</f>
        <v>0</v>
      </c>
      <c r="O212" s="2">
        <f>Orçamento!AJ219</f>
        <v>0</v>
      </c>
      <c r="P212" s="2">
        <f>Orçamento!AK219</f>
        <v>0</v>
      </c>
      <c r="Q212" s="2">
        <f>Orçamento!AL219</f>
        <v>0</v>
      </c>
      <c r="R212" s="2">
        <f>Orçamento!AM219</f>
        <v>0</v>
      </c>
      <c r="S212" s="2">
        <f>Orçamento!AN219</f>
        <v>0</v>
      </c>
      <c r="T212" s="2">
        <f>Orçamento!AO219</f>
        <v>0</v>
      </c>
      <c r="U212" s="2">
        <f>Orçamento!AP219</f>
        <v>0</v>
      </c>
      <c r="V212" s="2" t="str">
        <f>Orçamento!AQ219</f>
        <v/>
      </c>
    </row>
    <row r="213" spans="1:22" x14ac:dyDescent="0.3">
      <c r="A213" t="str">
        <f>IF(Orçamento!Q220=0,"",Orçamento!Q220)</f>
        <v/>
      </c>
      <c r="B213" t="str">
        <f>IFERROR(VLOOKUP(A213,'Ocultar - Listas condicionadas'!$B$3:$I$13,8,FALSE),"")</f>
        <v/>
      </c>
      <c r="C213" t="str">
        <f>IF(Orçamento!S220="","",Orçamento!S220)</f>
        <v/>
      </c>
      <c r="D213" s="2">
        <f>Orçamento!V220</f>
        <v>0</v>
      </c>
      <c r="E213" s="2" t="str">
        <f>Orçamento!Y220</f>
        <v/>
      </c>
      <c r="F213" s="2">
        <f>Orçamento!AA220</f>
        <v>0</v>
      </c>
      <c r="G213" s="2">
        <f>Orçamento!AB220</f>
        <v>0</v>
      </c>
      <c r="H213" s="2">
        <f>Orçamento!AC220</f>
        <v>0</v>
      </c>
      <c r="I213" s="2">
        <f>Orçamento!AD220</f>
        <v>0</v>
      </c>
      <c r="J213" s="2">
        <f>Orçamento!AE220</f>
        <v>0</v>
      </c>
      <c r="K213" s="2">
        <f>Orçamento!AF220</f>
        <v>0</v>
      </c>
      <c r="L213" s="2">
        <f>Orçamento!AG220</f>
        <v>0</v>
      </c>
      <c r="M213" s="2">
        <f>Orçamento!AH220</f>
        <v>0</v>
      </c>
      <c r="N213" s="2">
        <f>Orçamento!AI220</f>
        <v>0</v>
      </c>
      <c r="O213" s="2">
        <f>Orçamento!AJ220</f>
        <v>0</v>
      </c>
      <c r="P213" s="2">
        <f>Orçamento!AK220</f>
        <v>0</v>
      </c>
      <c r="Q213" s="2">
        <f>Orçamento!AL220</f>
        <v>0</v>
      </c>
      <c r="R213" s="2">
        <f>Orçamento!AM220</f>
        <v>0</v>
      </c>
      <c r="S213" s="2">
        <f>Orçamento!AN220</f>
        <v>0</v>
      </c>
      <c r="T213" s="2">
        <f>Orçamento!AO220</f>
        <v>0</v>
      </c>
      <c r="U213" s="2">
        <f>Orçamento!AP220</f>
        <v>0</v>
      </c>
      <c r="V213" s="2" t="str">
        <f>Orçamento!AQ220</f>
        <v/>
      </c>
    </row>
    <row r="214" spans="1:22" x14ac:dyDescent="0.3">
      <c r="A214" t="str">
        <f>IF(Orçamento!Q221=0,"",Orçamento!Q221)</f>
        <v/>
      </c>
      <c r="B214" t="str">
        <f>IFERROR(VLOOKUP(A214,'Ocultar - Listas condicionadas'!$B$3:$I$13,8,FALSE),"")</f>
        <v/>
      </c>
      <c r="C214" t="str">
        <f>IF(Orçamento!S221="","",Orçamento!S221)</f>
        <v/>
      </c>
      <c r="D214" s="2">
        <f>Orçamento!V221</f>
        <v>0</v>
      </c>
      <c r="E214" s="2" t="str">
        <f>Orçamento!Y221</f>
        <v/>
      </c>
      <c r="F214" s="2">
        <f>Orçamento!AA221</f>
        <v>0</v>
      </c>
      <c r="G214" s="2">
        <f>Orçamento!AB221</f>
        <v>0</v>
      </c>
      <c r="H214" s="2">
        <f>Orçamento!AC221</f>
        <v>0</v>
      </c>
      <c r="I214" s="2">
        <f>Orçamento!AD221</f>
        <v>0</v>
      </c>
      <c r="J214" s="2">
        <f>Orçamento!AE221</f>
        <v>0</v>
      </c>
      <c r="K214" s="2">
        <f>Orçamento!AF221</f>
        <v>0</v>
      </c>
      <c r="L214" s="2">
        <f>Orçamento!AG221</f>
        <v>0</v>
      </c>
      <c r="M214" s="2">
        <f>Orçamento!AH221</f>
        <v>0</v>
      </c>
      <c r="N214" s="2">
        <f>Orçamento!AI221</f>
        <v>0</v>
      </c>
      <c r="O214" s="2">
        <f>Orçamento!AJ221</f>
        <v>0</v>
      </c>
      <c r="P214" s="2">
        <f>Orçamento!AK221</f>
        <v>0</v>
      </c>
      <c r="Q214" s="2">
        <f>Orçamento!AL221</f>
        <v>0</v>
      </c>
      <c r="R214" s="2">
        <f>Orçamento!AM221</f>
        <v>0</v>
      </c>
      <c r="S214" s="2">
        <f>Orçamento!AN221</f>
        <v>0</v>
      </c>
      <c r="T214" s="2">
        <f>Orçamento!AO221</f>
        <v>0</v>
      </c>
      <c r="U214" s="2">
        <f>Orçamento!AP221</f>
        <v>0</v>
      </c>
      <c r="V214" s="2" t="str">
        <f>Orçamento!AQ221</f>
        <v/>
      </c>
    </row>
    <row r="215" spans="1:22" x14ac:dyDescent="0.3">
      <c r="A215" t="str">
        <f>IF(Orçamento!Q222=0,"",Orçamento!Q222)</f>
        <v/>
      </c>
      <c r="B215" t="str">
        <f>IFERROR(VLOOKUP(A215,'Ocultar - Listas condicionadas'!$B$3:$I$13,8,FALSE),"")</f>
        <v/>
      </c>
      <c r="C215" t="str">
        <f>IF(Orçamento!S222="","",Orçamento!S222)</f>
        <v/>
      </c>
      <c r="D215" s="2">
        <f>Orçamento!V222</f>
        <v>0</v>
      </c>
      <c r="E215" s="2" t="str">
        <f>Orçamento!Y222</f>
        <v/>
      </c>
      <c r="F215" s="2">
        <f>Orçamento!AA222</f>
        <v>0</v>
      </c>
      <c r="G215" s="2">
        <f>Orçamento!AB222</f>
        <v>0</v>
      </c>
      <c r="H215" s="2">
        <f>Orçamento!AC222</f>
        <v>0</v>
      </c>
      <c r="I215" s="2">
        <f>Orçamento!AD222</f>
        <v>0</v>
      </c>
      <c r="J215" s="2">
        <f>Orçamento!AE222</f>
        <v>0</v>
      </c>
      <c r="K215" s="2">
        <f>Orçamento!AF222</f>
        <v>0</v>
      </c>
      <c r="L215" s="2">
        <f>Orçamento!AG222</f>
        <v>0</v>
      </c>
      <c r="M215" s="2">
        <f>Orçamento!AH222</f>
        <v>0</v>
      </c>
      <c r="N215" s="2">
        <f>Orçamento!AI222</f>
        <v>0</v>
      </c>
      <c r="O215" s="2">
        <f>Orçamento!AJ222</f>
        <v>0</v>
      </c>
      <c r="P215" s="2">
        <f>Orçamento!AK222</f>
        <v>0</v>
      </c>
      <c r="Q215" s="2">
        <f>Orçamento!AL222</f>
        <v>0</v>
      </c>
      <c r="R215" s="2">
        <f>Orçamento!AM222</f>
        <v>0</v>
      </c>
      <c r="S215" s="2">
        <f>Orçamento!AN222</f>
        <v>0</v>
      </c>
      <c r="T215" s="2">
        <f>Orçamento!AO222</f>
        <v>0</v>
      </c>
      <c r="U215" s="2">
        <f>Orçamento!AP222</f>
        <v>0</v>
      </c>
      <c r="V215" s="2" t="str">
        <f>Orçamento!AQ222</f>
        <v/>
      </c>
    </row>
    <row r="216" spans="1:22" x14ac:dyDescent="0.3">
      <c r="A216" t="str">
        <f>IF(Orçamento!Q223=0,"",Orçamento!Q223)</f>
        <v/>
      </c>
      <c r="B216" t="str">
        <f>IFERROR(VLOOKUP(A216,'Ocultar - Listas condicionadas'!$B$3:$I$13,8,FALSE),"")</f>
        <v/>
      </c>
      <c r="C216" t="str">
        <f>IF(Orçamento!S223="","",Orçamento!S223)</f>
        <v/>
      </c>
      <c r="D216" s="2">
        <f>Orçamento!V223</f>
        <v>0</v>
      </c>
      <c r="E216" s="2" t="str">
        <f>Orçamento!Y223</f>
        <v/>
      </c>
      <c r="F216" s="2">
        <f>Orçamento!AA223</f>
        <v>0</v>
      </c>
      <c r="G216" s="2">
        <f>Orçamento!AB223</f>
        <v>0</v>
      </c>
      <c r="H216" s="2">
        <f>Orçamento!AC223</f>
        <v>0</v>
      </c>
      <c r="I216" s="2">
        <f>Orçamento!AD223</f>
        <v>0</v>
      </c>
      <c r="J216" s="2">
        <f>Orçamento!AE223</f>
        <v>0</v>
      </c>
      <c r="K216" s="2">
        <f>Orçamento!AF223</f>
        <v>0</v>
      </c>
      <c r="L216" s="2">
        <f>Orçamento!AG223</f>
        <v>0</v>
      </c>
      <c r="M216" s="2">
        <f>Orçamento!AH223</f>
        <v>0</v>
      </c>
      <c r="N216" s="2">
        <f>Orçamento!AI223</f>
        <v>0</v>
      </c>
      <c r="O216" s="2">
        <f>Orçamento!AJ223</f>
        <v>0</v>
      </c>
      <c r="P216" s="2">
        <f>Orçamento!AK223</f>
        <v>0</v>
      </c>
      <c r="Q216" s="2">
        <f>Orçamento!AL223</f>
        <v>0</v>
      </c>
      <c r="R216" s="2">
        <f>Orçamento!AM223</f>
        <v>0</v>
      </c>
      <c r="S216" s="2">
        <f>Orçamento!AN223</f>
        <v>0</v>
      </c>
      <c r="T216" s="2">
        <f>Orçamento!AO223</f>
        <v>0</v>
      </c>
      <c r="U216" s="2">
        <f>Orçamento!AP223</f>
        <v>0</v>
      </c>
      <c r="V216" s="2" t="str">
        <f>Orçamento!AQ223</f>
        <v/>
      </c>
    </row>
    <row r="217" spans="1:22" x14ac:dyDescent="0.3">
      <c r="A217" t="str">
        <f>IF(Orçamento!Q224=0,"",Orçamento!Q224)</f>
        <v/>
      </c>
      <c r="B217" t="str">
        <f>IFERROR(VLOOKUP(A217,'Ocultar - Listas condicionadas'!$B$3:$I$13,8,FALSE),"")</f>
        <v/>
      </c>
      <c r="C217" t="str">
        <f>IF(Orçamento!S224="","",Orçamento!S224)</f>
        <v/>
      </c>
      <c r="D217" s="2">
        <f>Orçamento!V224</f>
        <v>0</v>
      </c>
      <c r="E217" s="2" t="str">
        <f>Orçamento!Y224</f>
        <v/>
      </c>
      <c r="F217" s="2">
        <f>Orçamento!AA224</f>
        <v>0</v>
      </c>
      <c r="G217" s="2">
        <f>Orçamento!AB224</f>
        <v>0</v>
      </c>
      <c r="H217" s="2">
        <f>Orçamento!AC224</f>
        <v>0</v>
      </c>
      <c r="I217" s="2">
        <f>Orçamento!AD224</f>
        <v>0</v>
      </c>
      <c r="J217" s="2">
        <f>Orçamento!AE224</f>
        <v>0</v>
      </c>
      <c r="K217" s="2">
        <f>Orçamento!AF224</f>
        <v>0</v>
      </c>
      <c r="L217" s="2">
        <f>Orçamento!AG224</f>
        <v>0</v>
      </c>
      <c r="M217" s="2">
        <f>Orçamento!AH224</f>
        <v>0</v>
      </c>
      <c r="N217" s="2">
        <f>Orçamento!AI224</f>
        <v>0</v>
      </c>
      <c r="O217" s="2">
        <f>Orçamento!AJ224</f>
        <v>0</v>
      </c>
      <c r="P217" s="2">
        <f>Orçamento!AK224</f>
        <v>0</v>
      </c>
      <c r="Q217" s="2">
        <f>Orçamento!AL224</f>
        <v>0</v>
      </c>
      <c r="R217" s="2">
        <f>Orçamento!AM224</f>
        <v>0</v>
      </c>
      <c r="S217" s="2">
        <f>Orçamento!AN224</f>
        <v>0</v>
      </c>
      <c r="T217" s="2">
        <f>Orçamento!AO224</f>
        <v>0</v>
      </c>
      <c r="U217" s="2">
        <f>Orçamento!AP224</f>
        <v>0</v>
      </c>
      <c r="V217" s="2" t="str">
        <f>Orçamento!AQ224</f>
        <v/>
      </c>
    </row>
    <row r="218" spans="1:22" x14ac:dyDescent="0.3">
      <c r="A218" t="str">
        <f>IF(Orçamento!Q225=0,"",Orçamento!Q225)</f>
        <v/>
      </c>
      <c r="B218" t="str">
        <f>IFERROR(VLOOKUP(A218,'Ocultar - Listas condicionadas'!$B$3:$I$13,8,FALSE),"")</f>
        <v/>
      </c>
      <c r="C218" t="str">
        <f>IF(Orçamento!S225="","",Orçamento!S225)</f>
        <v/>
      </c>
      <c r="D218" s="2">
        <f>Orçamento!V225</f>
        <v>0</v>
      </c>
      <c r="E218" s="2" t="str">
        <f>Orçamento!Y225</f>
        <v/>
      </c>
      <c r="F218" s="2">
        <f>Orçamento!AA225</f>
        <v>0</v>
      </c>
      <c r="G218" s="2">
        <f>Orçamento!AB225</f>
        <v>0</v>
      </c>
      <c r="H218" s="2">
        <f>Orçamento!AC225</f>
        <v>0</v>
      </c>
      <c r="I218" s="2">
        <f>Orçamento!AD225</f>
        <v>0</v>
      </c>
      <c r="J218" s="2">
        <f>Orçamento!AE225</f>
        <v>0</v>
      </c>
      <c r="K218" s="2">
        <f>Orçamento!AF225</f>
        <v>0</v>
      </c>
      <c r="L218" s="2">
        <f>Orçamento!AG225</f>
        <v>0</v>
      </c>
      <c r="M218" s="2">
        <f>Orçamento!AH225</f>
        <v>0</v>
      </c>
      <c r="N218" s="2">
        <f>Orçamento!AI225</f>
        <v>0</v>
      </c>
      <c r="O218" s="2">
        <f>Orçamento!AJ225</f>
        <v>0</v>
      </c>
      <c r="P218" s="2">
        <f>Orçamento!AK225</f>
        <v>0</v>
      </c>
      <c r="Q218" s="2">
        <f>Orçamento!AL225</f>
        <v>0</v>
      </c>
      <c r="R218" s="2">
        <f>Orçamento!AM225</f>
        <v>0</v>
      </c>
      <c r="S218" s="2">
        <f>Orçamento!AN225</f>
        <v>0</v>
      </c>
      <c r="T218" s="2">
        <f>Orçamento!AO225</f>
        <v>0</v>
      </c>
      <c r="U218" s="2">
        <f>Orçamento!AP225</f>
        <v>0</v>
      </c>
      <c r="V218" s="2" t="str">
        <f>Orçamento!AQ225</f>
        <v/>
      </c>
    </row>
    <row r="219" spans="1:22" x14ac:dyDescent="0.3">
      <c r="A219" t="str">
        <f>IF(Orçamento!Q226=0,"",Orçamento!Q226)</f>
        <v/>
      </c>
      <c r="B219" t="str">
        <f>IFERROR(VLOOKUP(A219,'Ocultar - Listas condicionadas'!$B$3:$I$13,8,FALSE),"")</f>
        <v/>
      </c>
      <c r="C219" t="str">
        <f>IF(Orçamento!S226="","",Orçamento!S226)</f>
        <v/>
      </c>
      <c r="D219" s="2">
        <f>Orçamento!V226</f>
        <v>0</v>
      </c>
      <c r="E219" s="2" t="str">
        <f>Orçamento!Y226</f>
        <v/>
      </c>
      <c r="F219" s="2">
        <f>Orçamento!AA226</f>
        <v>0</v>
      </c>
      <c r="G219" s="2">
        <f>Orçamento!AB226</f>
        <v>0</v>
      </c>
      <c r="H219" s="2">
        <f>Orçamento!AC226</f>
        <v>0</v>
      </c>
      <c r="I219" s="2">
        <f>Orçamento!AD226</f>
        <v>0</v>
      </c>
      <c r="J219" s="2">
        <f>Orçamento!AE226</f>
        <v>0</v>
      </c>
      <c r="K219" s="2">
        <f>Orçamento!AF226</f>
        <v>0</v>
      </c>
      <c r="L219" s="2">
        <f>Orçamento!AG226</f>
        <v>0</v>
      </c>
      <c r="M219" s="2">
        <f>Orçamento!AH226</f>
        <v>0</v>
      </c>
      <c r="N219" s="2">
        <f>Orçamento!AI226</f>
        <v>0</v>
      </c>
      <c r="O219" s="2">
        <f>Orçamento!AJ226</f>
        <v>0</v>
      </c>
      <c r="P219" s="2">
        <f>Orçamento!AK226</f>
        <v>0</v>
      </c>
      <c r="Q219" s="2">
        <f>Orçamento!AL226</f>
        <v>0</v>
      </c>
      <c r="R219" s="2">
        <f>Orçamento!AM226</f>
        <v>0</v>
      </c>
      <c r="S219" s="2">
        <f>Orçamento!AN226</f>
        <v>0</v>
      </c>
      <c r="T219" s="2">
        <f>Orçamento!AO226</f>
        <v>0</v>
      </c>
      <c r="U219" s="2">
        <f>Orçamento!AP226</f>
        <v>0</v>
      </c>
      <c r="V219" s="2" t="str">
        <f>Orçamento!AQ226</f>
        <v/>
      </c>
    </row>
    <row r="220" spans="1:22" x14ac:dyDescent="0.3">
      <c r="A220" t="str">
        <f>IF(Orçamento!Q227=0,"",Orçamento!Q227)</f>
        <v/>
      </c>
      <c r="B220" t="str">
        <f>IFERROR(VLOOKUP(A220,'Ocultar - Listas condicionadas'!$B$3:$I$13,8,FALSE),"")</f>
        <v/>
      </c>
      <c r="C220" t="str">
        <f>IF(Orçamento!S227="","",Orçamento!S227)</f>
        <v/>
      </c>
      <c r="D220" s="2">
        <f>Orçamento!V227</f>
        <v>0</v>
      </c>
      <c r="E220" s="2" t="str">
        <f>Orçamento!Y227</f>
        <v/>
      </c>
      <c r="F220" s="2">
        <f>Orçamento!AA227</f>
        <v>0</v>
      </c>
      <c r="G220" s="2">
        <f>Orçamento!AB227</f>
        <v>0</v>
      </c>
      <c r="H220" s="2">
        <f>Orçamento!AC227</f>
        <v>0</v>
      </c>
      <c r="I220" s="2">
        <f>Orçamento!AD227</f>
        <v>0</v>
      </c>
      <c r="J220" s="2">
        <f>Orçamento!AE227</f>
        <v>0</v>
      </c>
      <c r="K220" s="2">
        <f>Orçamento!AF227</f>
        <v>0</v>
      </c>
      <c r="L220" s="2">
        <f>Orçamento!AG227</f>
        <v>0</v>
      </c>
      <c r="M220" s="2">
        <f>Orçamento!AH227</f>
        <v>0</v>
      </c>
      <c r="N220" s="2">
        <f>Orçamento!AI227</f>
        <v>0</v>
      </c>
      <c r="O220" s="2">
        <f>Orçamento!AJ227</f>
        <v>0</v>
      </c>
      <c r="P220" s="2">
        <f>Orçamento!AK227</f>
        <v>0</v>
      </c>
      <c r="Q220" s="2">
        <f>Orçamento!AL227</f>
        <v>0</v>
      </c>
      <c r="R220" s="2">
        <f>Orçamento!AM227</f>
        <v>0</v>
      </c>
      <c r="S220" s="2">
        <f>Orçamento!AN227</f>
        <v>0</v>
      </c>
      <c r="T220" s="2">
        <f>Orçamento!AO227</f>
        <v>0</v>
      </c>
      <c r="U220" s="2">
        <f>Orçamento!AP227</f>
        <v>0</v>
      </c>
      <c r="V220" s="2" t="str">
        <f>Orçamento!AQ227</f>
        <v/>
      </c>
    </row>
    <row r="221" spans="1:22" x14ac:dyDescent="0.3">
      <c r="A221" t="str">
        <f>IF(Orçamento!Q228=0,"",Orçamento!Q228)</f>
        <v/>
      </c>
      <c r="B221" t="str">
        <f>IFERROR(VLOOKUP(A221,'Ocultar - Listas condicionadas'!$B$3:$I$13,8,FALSE),"")</f>
        <v/>
      </c>
      <c r="C221" t="str">
        <f>IF(Orçamento!S228="","",Orçamento!S228)</f>
        <v/>
      </c>
      <c r="D221" s="2">
        <f>Orçamento!V228</f>
        <v>0</v>
      </c>
      <c r="E221" s="2" t="str">
        <f>Orçamento!Y228</f>
        <v/>
      </c>
      <c r="F221" s="2">
        <f>Orçamento!AA228</f>
        <v>0</v>
      </c>
      <c r="G221" s="2">
        <f>Orçamento!AB228</f>
        <v>0</v>
      </c>
      <c r="H221" s="2">
        <f>Orçamento!AC228</f>
        <v>0</v>
      </c>
      <c r="I221" s="2">
        <f>Orçamento!AD228</f>
        <v>0</v>
      </c>
      <c r="J221" s="2">
        <f>Orçamento!AE228</f>
        <v>0</v>
      </c>
      <c r="K221" s="2">
        <f>Orçamento!AF228</f>
        <v>0</v>
      </c>
      <c r="L221" s="2">
        <f>Orçamento!AG228</f>
        <v>0</v>
      </c>
      <c r="M221" s="2">
        <f>Orçamento!AH228</f>
        <v>0</v>
      </c>
      <c r="N221" s="2">
        <f>Orçamento!AI228</f>
        <v>0</v>
      </c>
      <c r="O221" s="2">
        <f>Orçamento!AJ228</f>
        <v>0</v>
      </c>
      <c r="P221" s="2">
        <f>Orçamento!AK228</f>
        <v>0</v>
      </c>
      <c r="Q221" s="2">
        <f>Orçamento!AL228</f>
        <v>0</v>
      </c>
      <c r="R221" s="2">
        <f>Orçamento!AM228</f>
        <v>0</v>
      </c>
      <c r="S221" s="2">
        <f>Orçamento!AN228</f>
        <v>0</v>
      </c>
      <c r="T221" s="2">
        <f>Orçamento!AO228</f>
        <v>0</v>
      </c>
      <c r="U221" s="2">
        <f>Orçamento!AP228</f>
        <v>0</v>
      </c>
      <c r="V221" s="2" t="str">
        <f>Orçamento!AQ228</f>
        <v/>
      </c>
    </row>
    <row r="222" spans="1:22" x14ac:dyDescent="0.3">
      <c r="A222" t="str">
        <f>IF(Orçamento!Q229=0,"",Orçamento!Q229)</f>
        <v/>
      </c>
      <c r="B222" t="str">
        <f>IFERROR(VLOOKUP(A222,'Ocultar - Listas condicionadas'!$B$3:$I$13,8,FALSE),"")</f>
        <v/>
      </c>
      <c r="C222" t="str">
        <f>IF(Orçamento!S229="","",Orçamento!S229)</f>
        <v/>
      </c>
      <c r="D222" s="2">
        <f>Orçamento!V229</f>
        <v>0</v>
      </c>
      <c r="E222" s="2" t="str">
        <f>Orçamento!Y229</f>
        <v/>
      </c>
      <c r="F222" s="2">
        <f>Orçamento!AA229</f>
        <v>0</v>
      </c>
      <c r="G222" s="2">
        <f>Orçamento!AB229</f>
        <v>0</v>
      </c>
      <c r="H222" s="2">
        <f>Orçamento!AC229</f>
        <v>0</v>
      </c>
      <c r="I222" s="2">
        <f>Orçamento!AD229</f>
        <v>0</v>
      </c>
      <c r="J222" s="2">
        <f>Orçamento!AE229</f>
        <v>0</v>
      </c>
      <c r="K222" s="2">
        <f>Orçamento!AF229</f>
        <v>0</v>
      </c>
      <c r="L222" s="2">
        <f>Orçamento!AG229</f>
        <v>0</v>
      </c>
      <c r="M222" s="2">
        <f>Orçamento!AH229</f>
        <v>0</v>
      </c>
      <c r="N222" s="2">
        <f>Orçamento!AI229</f>
        <v>0</v>
      </c>
      <c r="O222" s="2">
        <f>Orçamento!AJ229</f>
        <v>0</v>
      </c>
      <c r="P222" s="2">
        <f>Orçamento!AK229</f>
        <v>0</v>
      </c>
      <c r="Q222" s="2">
        <f>Orçamento!AL229</f>
        <v>0</v>
      </c>
      <c r="R222" s="2">
        <f>Orçamento!AM229</f>
        <v>0</v>
      </c>
      <c r="S222" s="2">
        <f>Orçamento!AN229</f>
        <v>0</v>
      </c>
      <c r="T222" s="2">
        <f>Orçamento!AO229</f>
        <v>0</v>
      </c>
      <c r="U222" s="2">
        <f>Orçamento!AP229</f>
        <v>0</v>
      </c>
      <c r="V222" s="2" t="str">
        <f>Orçamento!AQ229</f>
        <v/>
      </c>
    </row>
    <row r="223" spans="1:22" x14ac:dyDescent="0.3">
      <c r="A223" t="str">
        <f>IF(Orçamento!Q230=0,"",Orçamento!Q230)</f>
        <v/>
      </c>
      <c r="B223" t="str">
        <f>IFERROR(VLOOKUP(A223,'Ocultar - Listas condicionadas'!$B$3:$I$13,8,FALSE),"")</f>
        <v/>
      </c>
      <c r="C223" t="str">
        <f>IF(Orçamento!S230="","",Orçamento!S230)</f>
        <v/>
      </c>
      <c r="D223" s="2">
        <f>Orçamento!V230</f>
        <v>0</v>
      </c>
      <c r="E223" s="2" t="str">
        <f>Orçamento!Y230</f>
        <v/>
      </c>
      <c r="F223" s="2">
        <f>Orçamento!AA230</f>
        <v>0</v>
      </c>
      <c r="G223" s="2">
        <f>Orçamento!AB230</f>
        <v>0</v>
      </c>
      <c r="H223" s="2">
        <f>Orçamento!AC230</f>
        <v>0</v>
      </c>
      <c r="I223" s="2">
        <f>Orçamento!AD230</f>
        <v>0</v>
      </c>
      <c r="J223" s="2">
        <f>Orçamento!AE230</f>
        <v>0</v>
      </c>
      <c r="K223" s="2">
        <f>Orçamento!AF230</f>
        <v>0</v>
      </c>
      <c r="L223" s="2">
        <f>Orçamento!AG230</f>
        <v>0</v>
      </c>
      <c r="M223" s="2">
        <f>Orçamento!AH230</f>
        <v>0</v>
      </c>
      <c r="N223" s="2">
        <f>Orçamento!AI230</f>
        <v>0</v>
      </c>
      <c r="O223" s="2">
        <f>Orçamento!AJ230</f>
        <v>0</v>
      </c>
      <c r="P223" s="2">
        <f>Orçamento!AK230</f>
        <v>0</v>
      </c>
      <c r="Q223" s="2">
        <f>Orçamento!AL230</f>
        <v>0</v>
      </c>
      <c r="R223" s="2">
        <f>Orçamento!AM230</f>
        <v>0</v>
      </c>
      <c r="S223" s="2">
        <f>Orçamento!AN230</f>
        <v>0</v>
      </c>
      <c r="T223" s="2">
        <f>Orçamento!AO230</f>
        <v>0</v>
      </c>
      <c r="U223" s="2">
        <f>Orçamento!AP230</f>
        <v>0</v>
      </c>
      <c r="V223" s="2" t="str">
        <f>Orçamento!AQ230</f>
        <v/>
      </c>
    </row>
    <row r="224" spans="1:22" x14ac:dyDescent="0.3">
      <c r="A224" t="str">
        <f>IF(Orçamento!Q231=0,"",Orçamento!Q231)</f>
        <v/>
      </c>
      <c r="B224" t="str">
        <f>IFERROR(VLOOKUP(A224,'Ocultar - Listas condicionadas'!$B$3:$I$13,8,FALSE),"")</f>
        <v/>
      </c>
      <c r="C224" t="str">
        <f>IF(Orçamento!S231="","",Orçamento!S231)</f>
        <v/>
      </c>
      <c r="D224" s="2">
        <f>Orçamento!V231</f>
        <v>0</v>
      </c>
      <c r="E224" s="2" t="str">
        <f>Orçamento!Y231</f>
        <v/>
      </c>
      <c r="F224" s="2">
        <f>Orçamento!AA231</f>
        <v>0</v>
      </c>
      <c r="G224" s="2">
        <f>Orçamento!AB231</f>
        <v>0</v>
      </c>
      <c r="H224" s="2">
        <f>Orçamento!AC231</f>
        <v>0</v>
      </c>
      <c r="I224" s="2">
        <f>Orçamento!AD231</f>
        <v>0</v>
      </c>
      <c r="J224" s="2">
        <f>Orçamento!AE231</f>
        <v>0</v>
      </c>
      <c r="K224" s="2">
        <f>Orçamento!AF231</f>
        <v>0</v>
      </c>
      <c r="L224" s="2">
        <f>Orçamento!AG231</f>
        <v>0</v>
      </c>
      <c r="M224" s="2">
        <f>Orçamento!AH231</f>
        <v>0</v>
      </c>
      <c r="N224" s="2">
        <f>Orçamento!AI231</f>
        <v>0</v>
      </c>
      <c r="O224" s="2">
        <f>Orçamento!AJ231</f>
        <v>0</v>
      </c>
      <c r="P224" s="2">
        <f>Orçamento!AK231</f>
        <v>0</v>
      </c>
      <c r="Q224" s="2">
        <f>Orçamento!AL231</f>
        <v>0</v>
      </c>
      <c r="R224" s="2">
        <f>Orçamento!AM231</f>
        <v>0</v>
      </c>
      <c r="S224" s="2">
        <f>Orçamento!AN231</f>
        <v>0</v>
      </c>
      <c r="T224" s="2">
        <f>Orçamento!AO231</f>
        <v>0</v>
      </c>
      <c r="U224" s="2">
        <f>Orçamento!AP231</f>
        <v>0</v>
      </c>
      <c r="V224" s="2" t="str">
        <f>Orçamento!AQ231</f>
        <v/>
      </c>
    </row>
    <row r="225" spans="1:22" x14ac:dyDescent="0.3">
      <c r="A225" t="str">
        <f>IF(Orçamento!Q232=0,"",Orçamento!Q232)</f>
        <v/>
      </c>
      <c r="B225" t="str">
        <f>IFERROR(VLOOKUP(A225,'Ocultar - Listas condicionadas'!$B$3:$I$13,8,FALSE),"")</f>
        <v/>
      </c>
      <c r="C225" t="str">
        <f>IF(Orçamento!S232="","",Orçamento!S232)</f>
        <v/>
      </c>
      <c r="D225" s="2">
        <f>Orçamento!V232</f>
        <v>0</v>
      </c>
      <c r="E225" s="2" t="str">
        <f>Orçamento!Y232</f>
        <v/>
      </c>
      <c r="F225" s="2">
        <f>Orçamento!AA232</f>
        <v>0</v>
      </c>
      <c r="G225" s="2">
        <f>Orçamento!AB232</f>
        <v>0</v>
      </c>
      <c r="H225" s="2">
        <f>Orçamento!AC232</f>
        <v>0</v>
      </c>
      <c r="I225" s="2">
        <f>Orçamento!AD232</f>
        <v>0</v>
      </c>
      <c r="J225" s="2">
        <f>Orçamento!AE232</f>
        <v>0</v>
      </c>
      <c r="K225" s="2">
        <f>Orçamento!AF232</f>
        <v>0</v>
      </c>
      <c r="L225" s="2">
        <f>Orçamento!AG232</f>
        <v>0</v>
      </c>
      <c r="M225" s="2">
        <f>Orçamento!AH232</f>
        <v>0</v>
      </c>
      <c r="N225" s="2">
        <f>Orçamento!AI232</f>
        <v>0</v>
      </c>
      <c r="O225" s="2">
        <f>Orçamento!AJ232</f>
        <v>0</v>
      </c>
      <c r="P225" s="2">
        <f>Orçamento!AK232</f>
        <v>0</v>
      </c>
      <c r="Q225" s="2">
        <f>Orçamento!AL232</f>
        <v>0</v>
      </c>
      <c r="R225" s="2">
        <f>Orçamento!AM232</f>
        <v>0</v>
      </c>
      <c r="S225" s="2">
        <f>Orçamento!AN232</f>
        <v>0</v>
      </c>
      <c r="T225" s="2">
        <f>Orçamento!AO232</f>
        <v>0</v>
      </c>
      <c r="U225" s="2">
        <f>Orçamento!AP232</f>
        <v>0</v>
      </c>
      <c r="V225" s="2" t="str">
        <f>Orçamento!AQ232</f>
        <v/>
      </c>
    </row>
    <row r="226" spans="1:22" x14ac:dyDescent="0.3">
      <c r="A226" t="str">
        <f>IF(Orçamento!Q233=0,"",Orçamento!Q233)</f>
        <v/>
      </c>
      <c r="B226" t="str">
        <f>IFERROR(VLOOKUP(A226,'Ocultar - Listas condicionadas'!$B$3:$I$13,8,FALSE),"")</f>
        <v/>
      </c>
      <c r="C226" t="str">
        <f>IF(Orçamento!S233="","",Orçamento!S233)</f>
        <v/>
      </c>
      <c r="D226" s="2">
        <f>Orçamento!V233</f>
        <v>0</v>
      </c>
      <c r="E226" s="2" t="str">
        <f>Orçamento!Y233</f>
        <v/>
      </c>
      <c r="F226" s="2">
        <f>Orçamento!AA233</f>
        <v>0</v>
      </c>
      <c r="G226" s="2">
        <f>Orçamento!AB233</f>
        <v>0</v>
      </c>
      <c r="H226" s="2">
        <f>Orçamento!AC233</f>
        <v>0</v>
      </c>
      <c r="I226" s="2">
        <f>Orçamento!AD233</f>
        <v>0</v>
      </c>
      <c r="J226" s="2">
        <f>Orçamento!AE233</f>
        <v>0</v>
      </c>
      <c r="K226" s="2">
        <f>Orçamento!AF233</f>
        <v>0</v>
      </c>
      <c r="L226" s="2">
        <f>Orçamento!AG233</f>
        <v>0</v>
      </c>
      <c r="M226" s="2">
        <f>Orçamento!AH233</f>
        <v>0</v>
      </c>
      <c r="N226" s="2">
        <f>Orçamento!AI233</f>
        <v>0</v>
      </c>
      <c r="O226" s="2">
        <f>Orçamento!AJ233</f>
        <v>0</v>
      </c>
      <c r="P226" s="2">
        <f>Orçamento!AK233</f>
        <v>0</v>
      </c>
      <c r="Q226" s="2">
        <f>Orçamento!AL233</f>
        <v>0</v>
      </c>
      <c r="R226" s="2">
        <f>Orçamento!AM233</f>
        <v>0</v>
      </c>
      <c r="S226" s="2">
        <f>Orçamento!AN233</f>
        <v>0</v>
      </c>
      <c r="T226" s="2">
        <f>Orçamento!AO233</f>
        <v>0</v>
      </c>
      <c r="U226" s="2">
        <f>Orçamento!AP233</f>
        <v>0</v>
      </c>
      <c r="V226" s="2" t="str">
        <f>Orçamento!AQ233</f>
        <v/>
      </c>
    </row>
    <row r="227" spans="1:22" x14ac:dyDescent="0.3">
      <c r="A227" t="str">
        <f>IF(Orçamento!Q234=0,"",Orçamento!Q234)</f>
        <v/>
      </c>
      <c r="B227" t="str">
        <f>IFERROR(VLOOKUP(A227,'Ocultar - Listas condicionadas'!$B$3:$I$13,8,FALSE),"")</f>
        <v/>
      </c>
      <c r="C227" t="str">
        <f>IF(Orçamento!S234="","",Orçamento!S234)</f>
        <v/>
      </c>
      <c r="D227" s="2">
        <f>Orçamento!V234</f>
        <v>0</v>
      </c>
      <c r="E227" s="2" t="str">
        <f>Orçamento!Y234</f>
        <v/>
      </c>
      <c r="F227" s="2">
        <f>Orçamento!AA234</f>
        <v>0</v>
      </c>
      <c r="G227" s="2">
        <f>Orçamento!AB234</f>
        <v>0</v>
      </c>
      <c r="H227" s="2">
        <f>Orçamento!AC234</f>
        <v>0</v>
      </c>
      <c r="I227" s="2">
        <f>Orçamento!AD234</f>
        <v>0</v>
      </c>
      <c r="J227" s="2">
        <f>Orçamento!AE234</f>
        <v>0</v>
      </c>
      <c r="K227" s="2">
        <f>Orçamento!AF234</f>
        <v>0</v>
      </c>
      <c r="L227" s="2">
        <f>Orçamento!AG234</f>
        <v>0</v>
      </c>
      <c r="M227" s="2">
        <f>Orçamento!AH234</f>
        <v>0</v>
      </c>
      <c r="N227" s="2">
        <f>Orçamento!AI234</f>
        <v>0</v>
      </c>
      <c r="O227" s="2">
        <f>Orçamento!AJ234</f>
        <v>0</v>
      </c>
      <c r="P227" s="2">
        <f>Orçamento!AK234</f>
        <v>0</v>
      </c>
      <c r="Q227" s="2">
        <f>Orçamento!AL234</f>
        <v>0</v>
      </c>
      <c r="R227" s="2">
        <f>Orçamento!AM234</f>
        <v>0</v>
      </c>
      <c r="S227" s="2">
        <f>Orçamento!AN234</f>
        <v>0</v>
      </c>
      <c r="T227" s="2">
        <f>Orçamento!AO234</f>
        <v>0</v>
      </c>
      <c r="U227" s="2">
        <f>Orçamento!AP234</f>
        <v>0</v>
      </c>
      <c r="V227" s="2" t="str">
        <f>Orçamento!AQ234</f>
        <v/>
      </c>
    </row>
    <row r="228" spans="1:22" x14ac:dyDescent="0.3">
      <c r="A228" t="str">
        <f>IF(Orçamento!Q235=0,"",Orçamento!Q235)</f>
        <v/>
      </c>
      <c r="B228" t="str">
        <f>IFERROR(VLOOKUP(A228,'Ocultar - Listas condicionadas'!$B$3:$I$13,8,FALSE),"")</f>
        <v/>
      </c>
      <c r="C228" t="str">
        <f>IF(Orçamento!S235="","",Orçamento!S235)</f>
        <v/>
      </c>
      <c r="D228" s="2">
        <f>Orçamento!V235</f>
        <v>0</v>
      </c>
      <c r="E228" s="2" t="str">
        <f>Orçamento!Y235</f>
        <v/>
      </c>
      <c r="F228" s="2">
        <f>Orçamento!AA235</f>
        <v>0</v>
      </c>
      <c r="G228" s="2">
        <f>Orçamento!AB235</f>
        <v>0</v>
      </c>
      <c r="H228" s="2">
        <f>Orçamento!AC235</f>
        <v>0</v>
      </c>
      <c r="I228" s="2">
        <f>Orçamento!AD235</f>
        <v>0</v>
      </c>
      <c r="J228" s="2">
        <f>Orçamento!AE235</f>
        <v>0</v>
      </c>
      <c r="K228" s="2">
        <f>Orçamento!AF235</f>
        <v>0</v>
      </c>
      <c r="L228" s="2">
        <f>Orçamento!AG235</f>
        <v>0</v>
      </c>
      <c r="M228" s="2">
        <f>Orçamento!AH235</f>
        <v>0</v>
      </c>
      <c r="N228" s="2">
        <f>Orçamento!AI235</f>
        <v>0</v>
      </c>
      <c r="O228" s="2">
        <f>Orçamento!AJ235</f>
        <v>0</v>
      </c>
      <c r="P228" s="2">
        <f>Orçamento!AK235</f>
        <v>0</v>
      </c>
      <c r="Q228" s="2">
        <f>Orçamento!AL235</f>
        <v>0</v>
      </c>
      <c r="R228" s="2">
        <f>Orçamento!AM235</f>
        <v>0</v>
      </c>
      <c r="S228" s="2">
        <f>Orçamento!AN235</f>
        <v>0</v>
      </c>
      <c r="T228" s="2">
        <f>Orçamento!AO235</f>
        <v>0</v>
      </c>
      <c r="U228" s="2">
        <f>Orçamento!AP235</f>
        <v>0</v>
      </c>
      <c r="V228" s="2" t="str">
        <f>Orçamento!AQ235</f>
        <v/>
      </c>
    </row>
    <row r="229" spans="1:22" x14ac:dyDescent="0.3">
      <c r="A229" t="str">
        <f>IF(Orçamento!Q236=0,"",Orçamento!Q236)</f>
        <v/>
      </c>
      <c r="B229" t="str">
        <f>IFERROR(VLOOKUP(A229,'Ocultar - Listas condicionadas'!$B$3:$I$13,8,FALSE),"")</f>
        <v/>
      </c>
      <c r="C229" t="str">
        <f>IF(Orçamento!S236="","",Orçamento!S236)</f>
        <v/>
      </c>
      <c r="D229" s="2">
        <f>Orçamento!V236</f>
        <v>0</v>
      </c>
      <c r="E229" s="2" t="str">
        <f>Orçamento!Y236</f>
        <v/>
      </c>
      <c r="F229" s="2">
        <f>Orçamento!AA236</f>
        <v>0</v>
      </c>
      <c r="G229" s="2">
        <f>Orçamento!AB236</f>
        <v>0</v>
      </c>
      <c r="H229" s="2">
        <f>Orçamento!AC236</f>
        <v>0</v>
      </c>
      <c r="I229" s="2">
        <f>Orçamento!AD236</f>
        <v>0</v>
      </c>
      <c r="J229" s="2">
        <f>Orçamento!AE236</f>
        <v>0</v>
      </c>
      <c r="K229" s="2">
        <f>Orçamento!AF236</f>
        <v>0</v>
      </c>
      <c r="L229" s="2">
        <f>Orçamento!AG236</f>
        <v>0</v>
      </c>
      <c r="M229" s="2">
        <f>Orçamento!AH236</f>
        <v>0</v>
      </c>
      <c r="N229" s="2">
        <f>Orçamento!AI236</f>
        <v>0</v>
      </c>
      <c r="O229" s="2">
        <f>Orçamento!AJ236</f>
        <v>0</v>
      </c>
      <c r="P229" s="2">
        <f>Orçamento!AK236</f>
        <v>0</v>
      </c>
      <c r="Q229" s="2">
        <f>Orçamento!AL236</f>
        <v>0</v>
      </c>
      <c r="R229" s="2">
        <f>Orçamento!AM236</f>
        <v>0</v>
      </c>
      <c r="S229" s="2">
        <f>Orçamento!AN236</f>
        <v>0</v>
      </c>
      <c r="T229" s="2">
        <f>Orçamento!AO236</f>
        <v>0</v>
      </c>
      <c r="U229" s="2">
        <f>Orçamento!AP236</f>
        <v>0</v>
      </c>
      <c r="V229" s="2" t="str">
        <f>Orçamento!AQ236</f>
        <v/>
      </c>
    </row>
    <row r="230" spans="1:22" x14ac:dyDescent="0.3">
      <c r="A230" t="str">
        <f>IF(Orçamento!Q237=0,"",Orçamento!Q237)</f>
        <v/>
      </c>
      <c r="B230" t="str">
        <f>IFERROR(VLOOKUP(A230,'Ocultar - Listas condicionadas'!$B$3:$I$13,8,FALSE),"")</f>
        <v/>
      </c>
      <c r="C230" t="str">
        <f>IF(Orçamento!S237="","",Orçamento!S237)</f>
        <v/>
      </c>
      <c r="D230" s="2">
        <f>Orçamento!V237</f>
        <v>0</v>
      </c>
      <c r="E230" s="2" t="str">
        <f>Orçamento!Y237</f>
        <v/>
      </c>
      <c r="F230" s="2">
        <f>Orçamento!AA237</f>
        <v>0</v>
      </c>
      <c r="G230" s="2">
        <f>Orçamento!AB237</f>
        <v>0</v>
      </c>
      <c r="H230" s="2">
        <f>Orçamento!AC237</f>
        <v>0</v>
      </c>
      <c r="I230" s="2">
        <f>Orçamento!AD237</f>
        <v>0</v>
      </c>
      <c r="J230" s="2">
        <f>Orçamento!AE237</f>
        <v>0</v>
      </c>
      <c r="K230" s="2">
        <f>Orçamento!AF237</f>
        <v>0</v>
      </c>
      <c r="L230" s="2">
        <f>Orçamento!AG237</f>
        <v>0</v>
      </c>
      <c r="M230" s="2">
        <f>Orçamento!AH237</f>
        <v>0</v>
      </c>
      <c r="N230" s="2">
        <f>Orçamento!AI237</f>
        <v>0</v>
      </c>
      <c r="O230" s="2">
        <f>Orçamento!AJ237</f>
        <v>0</v>
      </c>
      <c r="P230" s="2">
        <f>Orçamento!AK237</f>
        <v>0</v>
      </c>
      <c r="Q230" s="2">
        <f>Orçamento!AL237</f>
        <v>0</v>
      </c>
      <c r="R230" s="2">
        <f>Orçamento!AM237</f>
        <v>0</v>
      </c>
      <c r="S230" s="2">
        <f>Orçamento!AN237</f>
        <v>0</v>
      </c>
      <c r="T230" s="2">
        <f>Orçamento!AO237</f>
        <v>0</v>
      </c>
      <c r="U230" s="2">
        <f>Orçamento!AP237</f>
        <v>0</v>
      </c>
      <c r="V230" s="2" t="str">
        <f>Orçamento!AQ237</f>
        <v/>
      </c>
    </row>
    <row r="231" spans="1:22" x14ac:dyDescent="0.3">
      <c r="A231" t="str">
        <f>IF(Orçamento!Q238=0,"",Orçamento!Q238)</f>
        <v/>
      </c>
      <c r="B231" t="str">
        <f>IFERROR(VLOOKUP(A231,'Ocultar - Listas condicionadas'!$B$3:$I$13,8,FALSE),"")</f>
        <v/>
      </c>
      <c r="C231" t="str">
        <f>IF(Orçamento!S238="","",Orçamento!S238)</f>
        <v/>
      </c>
      <c r="D231" s="2">
        <f>Orçamento!V238</f>
        <v>0</v>
      </c>
      <c r="E231" s="2" t="str">
        <f>Orçamento!Y238</f>
        <v/>
      </c>
      <c r="F231" s="2">
        <f>Orçamento!AA238</f>
        <v>0</v>
      </c>
      <c r="G231" s="2">
        <f>Orçamento!AB238</f>
        <v>0</v>
      </c>
      <c r="H231" s="2">
        <f>Orçamento!AC238</f>
        <v>0</v>
      </c>
      <c r="I231" s="2">
        <f>Orçamento!AD238</f>
        <v>0</v>
      </c>
      <c r="J231" s="2">
        <f>Orçamento!AE238</f>
        <v>0</v>
      </c>
      <c r="K231" s="2">
        <f>Orçamento!AF238</f>
        <v>0</v>
      </c>
      <c r="L231" s="2">
        <f>Orçamento!AG238</f>
        <v>0</v>
      </c>
      <c r="M231" s="2">
        <f>Orçamento!AH238</f>
        <v>0</v>
      </c>
      <c r="N231" s="2">
        <f>Orçamento!AI238</f>
        <v>0</v>
      </c>
      <c r="O231" s="2">
        <f>Orçamento!AJ238</f>
        <v>0</v>
      </c>
      <c r="P231" s="2">
        <f>Orçamento!AK238</f>
        <v>0</v>
      </c>
      <c r="Q231" s="2">
        <f>Orçamento!AL238</f>
        <v>0</v>
      </c>
      <c r="R231" s="2">
        <f>Orçamento!AM238</f>
        <v>0</v>
      </c>
      <c r="S231" s="2">
        <f>Orçamento!AN238</f>
        <v>0</v>
      </c>
      <c r="T231" s="2">
        <f>Orçamento!AO238</f>
        <v>0</v>
      </c>
      <c r="U231" s="2">
        <f>Orçamento!AP238</f>
        <v>0</v>
      </c>
      <c r="V231" s="2" t="str">
        <f>Orçamento!AQ238</f>
        <v/>
      </c>
    </row>
    <row r="232" spans="1:22" x14ac:dyDescent="0.3">
      <c r="A232" t="str">
        <f>IF(Orçamento!Q239=0,"",Orçamento!Q239)</f>
        <v/>
      </c>
      <c r="B232" t="str">
        <f>IFERROR(VLOOKUP(A232,'Ocultar - Listas condicionadas'!$B$3:$I$13,8,FALSE),"")</f>
        <v/>
      </c>
      <c r="C232" t="str">
        <f>IF(Orçamento!S239="","",Orçamento!S239)</f>
        <v/>
      </c>
      <c r="D232" s="2">
        <f>Orçamento!V239</f>
        <v>0</v>
      </c>
      <c r="E232" s="2" t="str">
        <f>Orçamento!Y239</f>
        <v/>
      </c>
      <c r="F232" s="2">
        <f>Orçamento!AA239</f>
        <v>0</v>
      </c>
      <c r="G232" s="2">
        <f>Orçamento!AB239</f>
        <v>0</v>
      </c>
      <c r="H232" s="2">
        <f>Orçamento!AC239</f>
        <v>0</v>
      </c>
      <c r="I232" s="2">
        <f>Orçamento!AD239</f>
        <v>0</v>
      </c>
      <c r="J232" s="2">
        <f>Orçamento!AE239</f>
        <v>0</v>
      </c>
      <c r="K232" s="2">
        <f>Orçamento!AF239</f>
        <v>0</v>
      </c>
      <c r="L232" s="2">
        <f>Orçamento!AG239</f>
        <v>0</v>
      </c>
      <c r="M232" s="2">
        <f>Orçamento!AH239</f>
        <v>0</v>
      </c>
      <c r="N232" s="2">
        <f>Orçamento!AI239</f>
        <v>0</v>
      </c>
      <c r="O232" s="2">
        <f>Orçamento!AJ239</f>
        <v>0</v>
      </c>
      <c r="P232" s="2">
        <f>Orçamento!AK239</f>
        <v>0</v>
      </c>
      <c r="Q232" s="2">
        <f>Orçamento!AL239</f>
        <v>0</v>
      </c>
      <c r="R232" s="2">
        <f>Orçamento!AM239</f>
        <v>0</v>
      </c>
      <c r="S232" s="2">
        <f>Orçamento!AN239</f>
        <v>0</v>
      </c>
      <c r="T232" s="2">
        <f>Orçamento!AO239</f>
        <v>0</v>
      </c>
      <c r="U232" s="2">
        <f>Orçamento!AP239</f>
        <v>0</v>
      </c>
      <c r="V232" s="2" t="str">
        <f>Orçamento!AQ239</f>
        <v/>
      </c>
    </row>
    <row r="233" spans="1:22" x14ac:dyDescent="0.3">
      <c r="A233" t="str">
        <f>IF(Orçamento!Q240=0,"",Orçamento!Q240)</f>
        <v/>
      </c>
      <c r="B233" t="str">
        <f>IFERROR(VLOOKUP(A233,'Ocultar - Listas condicionadas'!$B$3:$I$13,8,FALSE),"")</f>
        <v/>
      </c>
      <c r="C233" t="str">
        <f>IF(Orçamento!S240="","",Orçamento!S240)</f>
        <v/>
      </c>
      <c r="D233" s="2">
        <f>Orçamento!V240</f>
        <v>0</v>
      </c>
      <c r="E233" s="2" t="str">
        <f>Orçamento!Y240</f>
        <v/>
      </c>
      <c r="F233" s="2">
        <f>Orçamento!AA240</f>
        <v>0</v>
      </c>
      <c r="G233" s="2">
        <f>Orçamento!AB240</f>
        <v>0</v>
      </c>
      <c r="H233" s="2">
        <f>Orçamento!AC240</f>
        <v>0</v>
      </c>
      <c r="I233" s="2">
        <f>Orçamento!AD240</f>
        <v>0</v>
      </c>
      <c r="J233" s="2">
        <f>Orçamento!AE240</f>
        <v>0</v>
      </c>
      <c r="K233" s="2">
        <f>Orçamento!AF240</f>
        <v>0</v>
      </c>
      <c r="L233" s="2">
        <f>Orçamento!AG240</f>
        <v>0</v>
      </c>
      <c r="M233" s="2">
        <f>Orçamento!AH240</f>
        <v>0</v>
      </c>
      <c r="N233" s="2">
        <f>Orçamento!AI240</f>
        <v>0</v>
      </c>
      <c r="O233" s="2">
        <f>Orçamento!AJ240</f>
        <v>0</v>
      </c>
      <c r="P233" s="2">
        <f>Orçamento!AK240</f>
        <v>0</v>
      </c>
      <c r="Q233" s="2">
        <f>Orçamento!AL240</f>
        <v>0</v>
      </c>
      <c r="R233" s="2">
        <f>Orçamento!AM240</f>
        <v>0</v>
      </c>
      <c r="S233" s="2">
        <f>Orçamento!AN240</f>
        <v>0</v>
      </c>
      <c r="T233" s="2">
        <f>Orçamento!AO240</f>
        <v>0</v>
      </c>
      <c r="U233" s="2">
        <f>Orçamento!AP240</f>
        <v>0</v>
      </c>
      <c r="V233" s="2" t="str">
        <f>Orçamento!AQ240</f>
        <v/>
      </c>
    </row>
    <row r="234" spans="1:22" x14ac:dyDescent="0.3">
      <c r="A234" t="str">
        <f>IF(Orçamento!Q241=0,"",Orçamento!Q241)</f>
        <v/>
      </c>
      <c r="B234" t="str">
        <f>IFERROR(VLOOKUP(A234,'Ocultar - Listas condicionadas'!$B$3:$I$13,8,FALSE),"")</f>
        <v/>
      </c>
      <c r="C234" t="str">
        <f>IF(Orçamento!S241="","",Orçamento!S241)</f>
        <v/>
      </c>
      <c r="D234" s="2">
        <f>Orçamento!V241</f>
        <v>0</v>
      </c>
      <c r="E234" s="2" t="str">
        <f>Orçamento!Y241</f>
        <v/>
      </c>
      <c r="F234" s="2">
        <f>Orçamento!AA241</f>
        <v>0</v>
      </c>
      <c r="G234" s="2">
        <f>Orçamento!AB241</f>
        <v>0</v>
      </c>
      <c r="H234" s="2">
        <f>Orçamento!AC241</f>
        <v>0</v>
      </c>
      <c r="I234" s="2">
        <f>Orçamento!AD241</f>
        <v>0</v>
      </c>
      <c r="J234" s="2">
        <f>Orçamento!AE241</f>
        <v>0</v>
      </c>
      <c r="K234" s="2">
        <f>Orçamento!AF241</f>
        <v>0</v>
      </c>
      <c r="L234" s="2">
        <f>Orçamento!AG241</f>
        <v>0</v>
      </c>
      <c r="M234" s="2">
        <f>Orçamento!AH241</f>
        <v>0</v>
      </c>
      <c r="N234" s="2">
        <f>Orçamento!AI241</f>
        <v>0</v>
      </c>
      <c r="O234" s="2">
        <f>Orçamento!AJ241</f>
        <v>0</v>
      </c>
      <c r="P234" s="2">
        <f>Orçamento!AK241</f>
        <v>0</v>
      </c>
      <c r="Q234" s="2">
        <f>Orçamento!AL241</f>
        <v>0</v>
      </c>
      <c r="R234" s="2">
        <f>Orçamento!AM241</f>
        <v>0</v>
      </c>
      <c r="S234" s="2">
        <f>Orçamento!AN241</f>
        <v>0</v>
      </c>
      <c r="T234" s="2">
        <f>Orçamento!AO241</f>
        <v>0</v>
      </c>
      <c r="U234" s="2">
        <f>Orçamento!AP241</f>
        <v>0</v>
      </c>
      <c r="V234" s="2" t="str">
        <f>Orçamento!AQ241</f>
        <v/>
      </c>
    </row>
    <row r="235" spans="1:22" x14ac:dyDescent="0.3">
      <c r="A235" t="str">
        <f>IF(Orçamento!Q242=0,"",Orçamento!Q242)</f>
        <v/>
      </c>
      <c r="B235" t="str">
        <f>IFERROR(VLOOKUP(A235,'Ocultar - Listas condicionadas'!$B$3:$I$13,8,FALSE),"")</f>
        <v/>
      </c>
      <c r="C235" t="str">
        <f>IF(Orçamento!S242="","",Orçamento!S242)</f>
        <v/>
      </c>
      <c r="D235" s="2">
        <f>Orçamento!V242</f>
        <v>0</v>
      </c>
      <c r="E235" s="2" t="str">
        <f>Orçamento!Y242</f>
        <v/>
      </c>
      <c r="F235" s="2">
        <f>Orçamento!AA242</f>
        <v>0</v>
      </c>
      <c r="G235" s="2">
        <f>Orçamento!AB242</f>
        <v>0</v>
      </c>
      <c r="H235" s="2">
        <f>Orçamento!AC242</f>
        <v>0</v>
      </c>
      <c r="I235" s="2">
        <f>Orçamento!AD242</f>
        <v>0</v>
      </c>
      <c r="J235" s="2">
        <f>Orçamento!AE242</f>
        <v>0</v>
      </c>
      <c r="K235" s="2">
        <f>Orçamento!AF242</f>
        <v>0</v>
      </c>
      <c r="L235" s="2">
        <f>Orçamento!AG242</f>
        <v>0</v>
      </c>
      <c r="M235" s="2">
        <f>Orçamento!AH242</f>
        <v>0</v>
      </c>
      <c r="N235" s="2">
        <f>Orçamento!AI242</f>
        <v>0</v>
      </c>
      <c r="O235" s="2">
        <f>Orçamento!AJ242</f>
        <v>0</v>
      </c>
      <c r="P235" s="2">
        <f>Orçamento!AK242</f>
        <v>0</v>
      </c>
      <c r="Q235" s="2">
        <f>Orçamento!AL242</f>
        <v>0</v>
      </c>
      <c r="R235" s="2">
        <f>Orçamento!AM242</f>
        <v>0</v>
      </c>
      <c r="S235" s="2">
        <f>Orçamento!AN242</f>
        <v>0</v>
      </c>
      <c r="T235" s="2">
        <f>Orçamento!AO242</f>
        <v>0</v>
      </c>
      <c r="U235" s="2">
        <f>Orçamento!AP242</f>
        <v>0</v>
      </c>
      <c r="V235" s="2" t="str">
        <f>Orçamento!AQ242</f>
        <v/>
      </c>
    </row>
    <row r="236" spans="1:22" x14ac:dyDescent="0.3">
      <c r="A236" t="str">
        <f>IF(Orçamento!Q243=0,"",Orçamento!Q243)</f>
        <v/>
      </c>
      <c r="B236" t="str">
        <f>IFERROR(VLOOKUP(A236,'Ocultar - Listas condicionadas'!$B$3:$I$13,8,FALSE),"")</f>
        <v/>
      </c>
      <c r="C236" t="str">
        <f>IF(Orçamento!S243="","",Orçamento!S243)</f>
        <v/>
      </c>
      <c r="D236" s="2">
        <f>Orçamento!V243</f>
        <v>0</v>
      </c>
      <c r="E236" s="2" t="str">
        <f>Orçamento!Y243</f>
        <v/>
      </c>
      <c r="F236" s="2">
        <f>Orçamento!AA243</f>
        <v>0</v>
      </c>
      <c r="G236" s="2">
        <f>Orçamento!AB243</f>
        <v>0</v>
      </c>
      <c r="H236" s="2">
        <f>Orçamento!AC243</f>
        <v>0</v>
      </c>
      <c r="I236" s="2">
        <f>Orçamento!AD243</f>
        <v>0</v>
      </c>
      <c r="J236" s="2">
        <f>Orçamento!AE243</f>
        <v>0</v>
      </c>
      <c r="K236" s="2">
        <f>Orçamento!AF243</f>
        <v>0</v>
      </c>
      <c r="L236" s="2">
        <f>Orçamento!AG243</f>
        <v>0</v>
      </c>
      <c r="M236" s="2">
        <f>Orçamento!AH243</f>
        <v>0</v>
      </c>
      <c r="N236" s="2">
        <f>Orçamento!AI243</f>
        <v>0</v>
      </c>
      <c r="O236" s="2">
        <f>Orçamento!AJ243</f>
        <v>0</v>
      </c>
      <c r="P236" s="2">
        <f>Orçamento!AK243</f>
        <v>0</v>
      </c>
      <c r="Q236" s="2">
        <f>Orçamento!AL243</f>
        <v>0</v>
      </c>
      <c r="R236" s="2">
        <f>Orçamento!AM243</f>
        <v>0</v>
      </c>
      <c r="S236" s="2">
        <f>Orçamento!AN243</f>
        <v>0</v>
      </c>
      <c r="T236" s="2">
        <f>Orçamento!AO243</f>
        <v>0</v>
      </c>
      <c r="U236" s="2">
        <f>Orçamento!AP243</f>
        <v>0</v>
      </c>
      <c r="V236" s="2" t="str">
        <f>Orçamento!AQ243</f>
        <v/>
      </c>
    </row>
    <row r="237" spans="1:22" x14ac:dyDescent="0.3">
      <c r="A237" t="str">
        <f>IF(Orçamento!Q244=0,"",Orçamento!Q244)</f>
        <v/>
      </c>
      <c r="B237" t="str">
        <f>IFERROR(VLOOKUP(A237,'Ocultar - Listas condicionadas'!$B$3:$I$13,8,FALSE),"")</f>
        <v/>
      </c>
      <c r="C237" t="str">
        <f>IF(Orçamento!S244="","",Orçamento!S244)</f>
        <v/>
      </c>
      <c r="D237" s="2">
        <f>Orçamento!V244</f>
        <v>0</v>
      </c>
      <c r="E237" s="2" t="str">
        <f>Orçamento!Y244</f>
        <v/>
      </c>
      <c r="F237" s="2">
        <f>Orçamento!AA244</f>
        <v>0</v>
      </c>
      <c r="G237" s="2">
        <f>Orçamento!AB244</f>
        <v>0</v>
      </c>
      <c r="H237" s="2">
        <f>Orçamento!AC244</f>
        <v>0</v>
      </c>
      <c r="I237" s="2">
        <f>Orçamento!AD244</f>
        <v>0</v>
      </c>
      <c r="J237" s="2">
        <f>Orçamento!AE244</f>
        <v>0</v>
      </c>
      <c r="K237" s="2">
        <f>Orçamento!AF244</f>
        <v>0</v>
      </c>
      <c r="L237" s="2">
        <f>Orçamento!AG244</f>
        <v>0</v>
      </c>
      <c r="M237" s="2">
        <f>Orçamento!AH244</f>
        <v>0</v>
      </c>
      <c r="N237" s="2">
        <f>Orçamento!AI244</f>
        <v>0</v>
      </c>
      <c r="O237" s="2">
        <f>Orçamento!AJ244</f>
        <v>0</v>
      </c>
      <c r="P237" s="2">
        <f>Orçamento!AK244</f>
        <v>0</v>
      </c>
      <c r="Q237" s="2">
        <f>Orçamento!AL244</f>
        <v>0</v>
      </c>
      <c r="R237" s="2">
        <f>Orçamento!AM244</f>
        <v>0</v>
      </c>
      <c r="S237" s="2">
        <f>Orçamento!AN244</f>
        <v>0</v>
      </c>
      <c r="T237" s="2">
        <f>Orçamento!AO244</f>
        <v>0</v>
      </c>
      <c r="U237" s="2">
        <f>Orçamento!AP244</f>
        <v>0</v>
      </c>
      <c r="V237" s="2" t="str">
        <f>Orçamento!AQ244</f>
        <v/>
      </c>
    </row>
    <row r="238" spans="1:22" x14ac:dyDescent="0.3">
      <c r="A238" t="str">
        <f>IF(Orçamento!Q245=0,"",Orçamento!Q245)</f>
        <v/>
      </c>
      <c r="B238" t="str">
        <f>IFERROR(VLOOKUP(A238,'Ocultar - Listas condicionadas'!$B$3:$I$13,8,FALSE),"")</f>
        <v/>
      </c>
      <c r="C238" t="str">
        <f>IF(Orçamento!S245="","",Orçamento!S245)</f>
        <v/>
      </c>
      <c r="D238" s="2">
        <f>Orçamento!V245</f>
        <v>0</v>
      </c>
      <c r="E238" s="2" t="str">
        <f>Orçamento!Y245</f>
        <v/>
      </c>
      <c r="F238" s="2">
        <f>Orçamento!AA245</f>
        <v>0</v>
      </c>
      <c r="G238" s="2">
        <f>Orçamento!AB245</f>
        <v>0</v>
      </c>
      <c r="H238" s="2">
        <f>Orçamento!AC245</f>
        <v>0</v>
      </c>
      <c r="I238" s="2">
        <f>Orçamento!AD245</f>
        <v>0</v>
      </c>
      <c r="J238" s="2">
        <f>Orçamento!AE245</f>
        <v>0</v>
      </c>
      <c r="K238" s="2">
        <f>Orçamento!AF245</f>
        <v>0</v>
      </c>
      <c r="L238" s="2">
        <f>Orçamento!AG245</f>
        <v>0</v>
      </c>
      <c r="M238" s="2">
        <f>Orçamento!AH245</f>
        <v>0</v>
      </c>
      <c r="N238" s="2">
        <f>Orçamento!AI245</f>
        <v>0</v>
      </c>
      <c r="O238" s="2">
        <f>Orçamento!AJ245</f>
        <v>0</v>
      </c>
      <c r="P238" s="2">
        <f>Orçamento!AK245</f>
        <v>0</v>
      </c>
      <c r="Q238" s="2">
        <f>Orçamento!AL245</f>
        <v>0</v>
      </c>
      <c r="R238" s="2">
        <f>Orçamento!AM245</f>
        <v>0</v>
      </c>
      <c r="S238" s="2">
        <f>Orçamento!AN245</f>
        <v>0</v>
      </c>
      <c r="T238" s="2">
        <f>Orçamento!AO245</f>
        <v>0</v>
      </c>
      <c r="U238" s="2">
        <f>Orçamento!AP245</f>
        <v>0</v>
      </c>
      <c r="V238" s="2" t="str">
        <f>Orçamento!AQ245</f>
        <v/>
      </c>
    </row>
    <row r="239" spans="1:22" x14ac:dyDescent="0.3">
      <c r="A239" t="str">
        <f>IF(Orçamento!Q246=0,"",Orçamento!Q246)</f>
        <v/>
      </c>
      <c r="B239" t="str">
        <f>IFERROR(VLOOKUP(A239,'Ocultar - Listas condicionadas'!$B$3:$I$13,8,FALSE),"")</f>
        <v/>
      </c>
      <c r="C239" t="str">
        <f>IF(Orçamento!S246="","",Orçamento!S246)</f>
        <v/>
      </c>
      <c r="D239" s="2">
        <f>Orçamento!V246</f>
        <v>0</v>
      </c>
      <c r="E239" s="2" t="str">
        <f>Orçamento!Y246</f>
        <v/>
      </c>
      <c r="F239" s="2">
        <f>Orçamento!AA246</f>
        <v>0</v>
      </c>
      <c r="G239" s="2">
        <f>Orçamento!AB246</f>
        <v>0</v>
      </c>
      <c r="H239" s="2">
        <f>Orçamento!AC246</f>
        <v>0</v>
      </c>
      <c r="I239" s="2">
        <f>Orçamento!AD246</f>
        <v>0</v>
      </c>
      <c r="J239" s="2">
        <f>Orçamento!AE246</f>
        <v>0</v>
      </c>
      <c r="K239" s="2">
        <f>Orçamento!AF246</f>
        <v>0</v>
      </c>
      <c r="L239" s="2">
        <f>Orçamento!AG246</f>
        <v>0</v>
      </c>
      <c r="M239" s="2">
        <f>Orçamento!AH246</f>
        <v>0</v>
      </c>
      <c r="N239" s="2">
        <f>Orçamento!AI246</f>
        <v>0</v>
      </c>
      <c r="O239" s="2">
        <f>Orçamento!AJ246</f>
        <v>0</v>
      </c>
      <c r="P239" s="2">
        <f>Orçamento!AK246</f>
        <v>0</v>
      </c>
      <c r="Q239" s="2">
        <f>Orçamento!AL246</f>
        <v>0</v>
      </c>
      <c r="R239" s="2">
        <f>Orçamento!AM246</f>
        <v>0</v>
      </c>
      <c r="S239" s="2">
        <f>Orçamento!AN246</f>
        <v>0</v>
      </c>
      <c r="T239" s="2">
        <f>Orçamento!AO246</f>
        <v>0</v>
      </c>
      <c r="U239" s="2">
        <f>Orçamento!AP246</f>
        <v>0</v>
      </c>
      <c r="V239" s="2" t="str">
        <f>Orçamento!AQ246</f>
        <v/>
      </c>
    </row>
    <row r="240" spans="1:22" x14ac:dyDescent="0.3">
      <c r="A240" t="str">
        <f>IF(Orçamento!Q247=0,"",Orçamento!Q247)</f>
        <v/>
      </c>
      <c r="B240" t="str">
        <f>IFERROR(VLOOKUP(A240,'Ocultar - Listas condicionadas'!$B$3:$I$13,8,FALSE),"")</f>
        <v/>
      </c>
      <c r="C240" t="str">
        <f>IF(Orçamento!S247="","",Orçamento!S247)</f>
        <v/>
      </c>
      <c r="D240" s="2">
        <f>Orçamento!V247</f>
        <v>0</v>
      </c>
      <c r="E240" s="2" t="str">
        <f>Orçamento!Y247</f>
        <v/>
      </c>
      <c r="F240" s="2">
        <f>Orçamento!AA247</f>
        <v>0</v>
      </c>
      <c r="G240" s="2">
        <f>Orçamento!AB247</f>
        <v>0</v>
      </c>
      <c r="H240" s="2">
        <f>Orçamento!AC247</f>
        <v>0</v>
      </c>
      <c r="I240" s="2">
        <f>Orçamento!AD247</f>
        <v>0</v>
      </c>
      <c r="J240" s="2">
        <f>Orçamento!AE247</f>
        <v>0</v>
      </c>
      <c r="K240" s="2">
        <f>Orçamento!AF247</f>
        <v>0</v>
      </c>
      <c r="L240" s="2">
        <f>Orçamento!AG247</f>
        <v>0</v>
      </c>
      <c r="M240" s="2">
        <f>Orçamento!AH247</f>
        <v>0</v>
      </c>
      <c r="N240" s="2">
        <f>Orçamento!AI247</f>
        <v>0</v>
      </c>
      <c r="O240" s="2">
        <f>Orçamento!AJ247</f>
        <v>0</v>
      </c>
      <c r="P240" s="2">
        <f>Orçamento!AK247</f>
        <v>0</v>
      </c>
      <c r="Q240" s="2">
        <f>Orçamento!AL247</f>
        <v>0</v>
      </c>
      <c r="R240" s="2">
        <f>Orçamento!AM247</f>
        <v>0</v>
      </c>
      <c r="S240" s="2">
        <f>Orçamento!AN247</f>
        <v>0</v>
      </c>
      <c r="T240" s="2">
        <f>Orçamento!AO247</f>
        <v>0</v>
      </c>
      <c r="U240" s="2">
        <f>Orçamento!AP247</f>
        <v>0</v>
      </c>
      <c r="V240" s="2" t="str">
        <f>Orçamento!AQ247</f>
        <v/>
      </c>
    </row>
    <row r="241" spans="1:22" x14ac:dyDescent="0.3">
      <c r="A241" t="str">
        <f>IF(Orçamento!Q248=0,"",Orçamento!Q248)</f>
        <v/>
      </c>
      <c r="B241" t="str">
        <f>IFERROR(VLOOKUP(A241,'Ocultar - Listas condicionadas'!$B$3:$I$13,8,FALSE),"")</f>
        <v/>
      </c>
      <c r="C241" t="str">
        <f>IF(Orçamento!S248="","",Orçamento!S248)</f>
        <v/>
      </c>
      <c r="D241" s="2">
        <f>Orçamento!V248</f>
        <v>0</v>
      </c>
      <c r="E241" s="2" t="str">
        <f>Orçamento!Y248</f>
        <v/>
      </c>
      <c r="F241" s="2">
        <f>Orçamento!AA248</f>
        <v>0</v>
      </c>
      <c r="G241" s="2">
        <f>Orçamento!AB248</f>
        <v>0</v>
      </c>
      <c r="H241" s="2">
        <f>Orçamento!AC248</f>
        <v>0</v>
      </c>
      <c r="I241" s="2">
        <f>Orçamento!AD248</f>
        <v>0</v>
      </c>
      <c r="J241" s="2">
        <f>Orçamento!AE248</f>
        <v>0</v>
      </c>
      <c r="K241" s="2">
        <f>Orçamento!AF248</f>
        <v>0</v>
      </c>
      <c r="L241" s="2">
        <f>Orçamento!AG248</f>
        <v>0</v>
      </c>
      <c r="M241" s="2">
        <f>Orçamento!AH248</f>
        <v>0</v>
      </c>
      <c r="N241" s="2">
        <f>Orçamento!AI248</f>
        <v>0</v>
      </c>
      <c r="O241" s="2">
        <f>Orçamento!AJ248</f>
        <v>0</v>
      </c>
      <c r="P241" s="2">
        <f>Orçamento!AK248</f>
        <v>0</v>
      </c>
      <c r="Q241" s="2">
        <f>Orçamento!AL248</f>
        <v>0</v>
      </c>
      <c r="R241" s="2">
        <f>Orçamento!AM248</f>
        <v>0</v>
      </c>
      <c r="S241" s="2">
        <f>Orçamento!AN248</f>
        <v>0</v>
      </c>
      <c r="T241" s="2">
        <f>Orçamento!AO248</f>
        <v>0</v>
      </c>
      <c r="U241" s="2">
        <f>Orçamento!AP248</f>
        <v>0</v>
      </c>
      <c r="V241" s="2" t="str">
        <f>Orçamento!AQ248</f>
        <v/>
      </c>
    </row>
    <row r="242" spans="1:22" x14ac:dyDescent="0.3">
      <c r="A242" t="str">
        <f>IF(Orçamento!Q249=0,"",Orçamento!Q249)</f>
        <v/>
      </c>
      <c r="B242" t="str">
        <f>IFERROR(VLOOKUP(A242,'Ocultar - Listas condicionadas'!$B$3:$I$13,8,FALSE),"")</f>
        <v/>
      </c>
      <c r="C242" t="str">
        <f>IF(Orçamento!S249="","",Orçamento!S249)</f>
        <v/>
      </c>
      <c r="D242" s="2">
        <f>Orçamento!V249</f>
        <v>0</v>
      </c>
      <c r="E242" s="2" t="str">
        <f>Orçamento!Y249</f>
        <v/>
      </c>
      <c r="F242" s="2">
        <f>Orçamento!AA249</f>
        <v>0</v>
      </c>
      <c r="G242" s="2">
        <f>Orçamento!AB249</f>
        <v>0</v>
      </c>
      <c r="H242" s="2">
        <f>Orçamento!AC249</f>
        <v>0</v>
      </c>
      <c r="I242" s="2">
        <f>Orçamento!AD249</f>
        <v>0</v>
      </c>
      <c r="J242" s="2">
        <f>Orçamento!AE249</f>
        <v>0</v>
      </c>
      <c r="K242" s="2">
        <f>Orçamento!AF249</f>
        <v>0</v>
      </c>
      <c r="L242" s="2">
        <f>Orçamento!AG249</f>
        <v>0</v>
      </c>
      <c r="M242" s="2">
        <f>Orçamento!AH249</f>
        <v>0</v>
      </c>
      <c r="N242" s="2">
        <f>Orçamento!AI249</f>
        <v>0</v>
      </c>
      <c r="O242" s="2">
        <f>Orçamento!AJ249</f>
        <v>0</v>
      </c>
      <c r="P242" s="2">
        <f>Orçamento!AK249</f>
        <v>0</v>
      </c>
      <c r="Q242" s="2">
        <f>Orçamento!AL249</f>
        <v>0</v>
      </c>
      <c r="R242" s="2">
        <f>Orçamento!AM249</f>
        <v>0</v>
      </c>
      <c r="S242" s="2">
        <f>Orçamento!AN249</f>
        <v>0</v>
      </c>
      <c r="T242" s="2">
        <f>Orçamento!AO249</f>
        <v>0</v>
      </c>
      <c r="U242" s="2">
        <f>Orçamento!AP249</f>
        <v>0</v>
      </c>
      <c r="V242" s="2" t="str">
        <f>Orçamento!AQ249</f>
        <v/>
      </c>
    </row>
    <row r="243" spans="1:22" x14ac:dyDescent="0.3">
      <c r="A243" t="str">
        <f>IF(Orçamento!Q250=0,"",Orçamento!Q250)</f>
        <v/>
      </c>
      <c r="B243" t="str">
        <f>IFERROR(VLOOKUP(A243,'Ocultar - Listas condicionadas'!$B$3:$I$13,8,FALSE),"")</f>
        <v/>
      </c>
      <c r="C243" t="str">
        <f>IF(Orçamento!S250="","",Orçamento!S250)</f>
        <v/>
      </c>
      <c r="D243" s="2">
        <f>Orçamento!V250</f>
        <v>0</v>
      </c>
      <c r="E243" s="2" t="str">
        <f>Orçamento!Y250</f>
        <v/>
      </c>
      <c r="F243" s="2">
        <f>Orçamento!AA250</f>
        <v>0</v>
      </c>
      <c r="G243" s="2">
        <f>Orçamento!AB250</f>
        <v>0</v>
      </c>
      <c r="H243" s="2">
        <f>Orçamento!AC250</f>
        <v>0</v>
      </c>
      <c r="I243" s="2">
        <f>Orçamento!AD250</f>
        <v>0</v>
      </c>
      <c r="J243" s="2">
        <f>Orçamento!AE250</f>
        <v>0</v>
      </c>
      <c r="K243" s="2">
        <f>Orçamento!AF250</f>
        <v>0</v>
      </c>
      <c r="L243" s="2">
        <f>Orçamento!AG250</f>
        <v>0</v>
      </c>
      <c r="M243" s="2">
        <f>Orçamento!AH250</f>
        <v>0</v>
      </c>
      <c r="N243" s="2">
        <f>Orçamento!AI250</f>
        <v>0</v>
      </c>
      <c r="O243" s="2">
        <f>Orçamento!AJ250</f>
        <v>0</v>
      </c>
      <c r="P243" s="2">
        <f>Orçamento!AK250</f>
        <v>0</v>
      </c>
      <c r="Q243" s="2">
        <f>Orçamento!AL250</f>
        <v>0</v>
      </c>
      <c r="R243" s="2">
        <f>Orçamento!AM250</f>
        <v>0</v>
      </c>
      <c r="S243" s="2">
        <f>Orçamento!AN250</f>
        <v>0</v>
      </c>
      <c r="T243" s="2">
        <f>Orçamento!AO250</f>
        <v>0</v>
      </c>
      <c r="U243" s="2">
        <f>Orçamento!AP250</f>
        <v>0</v>
      </c>
      <c r="V243" s="2" t="str">
        <f>Orçamento!AQ250</f>
        <v/>
      </c>
    </row>
    <row r="244" spans="1:22" x14ac:dyDescent="0.3">
      <c r="A244" t="str">
        <f>IF(Orçamento!Q251=0,"",Orçamento!Q251)</f>
        <v/>
      </c>
      <c r="B244" t="str">
        <f>IFERROR(VLOOKUP(A244,'Ocultar - Listas condicionadas'!$B$3:$I$13,8,FALSE),"")</f>
        <v/>
      </c>
      <c r="C244" t="str">
        <f>IF(Orçamento!S251="","",Orçamento!S251)</f>
        <v/>
      </c>
      <c r="D244" s="2">
        <f>Orçamento!V251</f>
        <v>0</v>
      </c>
      <c r="E244" s="2" t="str">
        <f>Orçamento!Y251</f>
        <v/>
      </c>
      <c r="F244" s="2">
        <f>Orçamento!AA251</f>
        <v>0</v>
      </c>
      <c r="G244" s="2">
        <f>Orçamento!AB251</f>
        <v>0</v>
      </c>
      <c r="H244" s="2">
        <f>Orçamento!AC251</f>
        <v>0</v>
      </c>
      <c r="I244" s="2">
        <f>Orçamento!AD251</f>
        <v>0</v>
      </c>
      <c r="J244" s="2">
        <f>Orçamento!AE251</f>
        <v>0</v>
      </c>
      <c r="K244" s="2">
        <f>Orçamento!AF251</f>
        <v>0</v>
      </c>
      <c r="L244" s="2">
        <f>Orçamento!AG251</f>
        <v>0</v>
      </c>
      <c r="M244" s="2">
        <f>Orçamento!AH251</f>
        <v>0</v>
      </c>
      <c r="N244" s="2">
        <f>Orçamento!AI251</f>
        <v>0</v>
      </c>
      <c r="O244" s="2">
        <f>Orçamento!AJ251</f>
        <v>0</v>
      </c>
      <c r="P244" s="2">
        <f>Orçamento!AK251</f>
        <v>0</v>
      </c>
      <c r="Q244" s="2">
        <f>Orçamento!AL251</f>
        <v>0</v>
      </c>
      <c r="R244" s="2">
        <f>Orçamento!AM251</f>
        <v>0</v>
      </c>
      <c r="S244" s="2">
        <f>Orçamento!AN251</f>
        <v>0</v>
      </c>
      <c r="T244" s="2">
        <f>Orçamento!AO251</f>
        <v>0</v>
      </c>
      <c r="U244" s="2">
        <f>Orçamento!AP251</f>
        <v>0</v>
      </c>
      <c r="V244" s="2" t="str">
        <f>Orçamento!AQ251</f>
        <v/>
      </c>
    </row>
    <row r="245" spans="1:22" x14ac:dyDescent="0.3">
      <c r="A245" t="str">
        <f>IF(Orçamento!Q252=0,"",Orçamento!Q252)</f>
        <v/>
      </c>
      <c r="B245" t="str">
        <f>IFERROR(VLOOKUP(A245,'Ocultar - Listas condicionadas'!$B$3:$I$13,8,FALSE),"")</f>
        <v/>
      </c>
      <c r="C245" t="str">
        <f>IF(Orçamento!S252="","",Orçamento!S252)</f>
        <v/>
      </c>
      <c r="D245" s="2">
        <f>Orçamento!V252</f>
        <v>0</v>
      </c>
      <c r="E245" s="2" t="str">
        <f>Orçamento!Y252</f>
        <v/>
      </c>
      <c r="F245" s="2">
        <f>Orçamento!AA252</f>
        <v>0</v>
      </c>
      <c r="G245" s="2">
        <f>Orçamento!AB252</f>
        <v>0</v>
      </c>
      <c r="H245" s="2">
        <f>Orçamento!AC252</f>
        <v>0</v>
      </c>
      <c r="I245" s="2">
        <f>Orçamento!AD252</f>
        <v>0</v>
      </c>
      <c r="J245" s="2">
        <f>Orçamento!AE252</f>
        <v>0</v>
      </c>
      <c r="K245" s="2">
        <f>Orçamento!AF252</f>
        <v>0</v>
      </c>
      <c r="L245" s="2">
        <f>Orçamento!AG252</f>
        <v>0</v>
      </c>
      <c r="M245" s="2">
        <f>Orçamento!AH252</f>
        <v>0</v>
      </c>
      <c r="N245" s="2">
        <f>Orçamento!AI252</f>
        <v>0</v>
      </c>
      <c r="O245" s="2">
        <f>Orçamento!AJ252</f>
        <v>0</v>
      </c>
      <c r="P245" s="2">
        <f>Orçamento!AK252</f>
        <v>0</v>
      </c>
      <c r="Q245" s="2">
        <f>Orçamento!AL252</f>
        <v>0</v>
      </c>
      <c r="R245" s="2">
        <f>Orçamento!AM252</f>
        <v>0</v>
      </c>
      <c r="S245" s="2">
        <f>Orçamento!AN252</f>
        <v>0</v>
      </c>
      <c r="T245" s="2">
        <f>Orçamento!AO252</f>
        <v>0</v>
      </c>
      <c r="U245" s="2">
        <f>Orçamento!AP252</f>
        <v>0</v>
      </c>
      <c r="V245" s="2" t="str">
        <f>Orçamento!AQ252</f>
        <v/>
      </c>
    </row>
    <row r="246" spans="1:22" x14ac:dyDescent="0.3">
      <c r="A246" t="str">
        <f>IF(Orçamento!Q253=0,"",Orçamento!Q253)</f>
        <v/>
      </c>
      <c r="B246" t="str">
        <f>IFERROR(VLOOKUP(A246,'Ocultar - Listas condicionadas'!$B$3:$I$13,8,FALSE),"")</f>
        <v/>
      </c>
      <c r="C246" t="str">
        <f>IF(Orçamento!S253="","",Orçamento!S253)</f>
        <v/>
      </c>
      <c r="D246" s="2">
        <f>Orçamento!V253</f>
        <v>0</v>
      </c>
      <c r="E246" s="2" t="str">
        <f>Orçamento!Y253</f>
        <v/>
      </c>
      <c r="F246" s="2">
        <f>Orçamento!AA253</f>
        <v>0</v>
      </c>
      <c r="G246" s="2">
        <f>Orçamento!AB253</f>
        <v>0</v>
      </c>
      <c r="H246" s="2">
        <f>Orçamento!AC253</f>
        <v>0</v>
      </c>
      <c r="I246" s="2">
        <f>Orçamento!AD253</f>
        <v>0</v>
      </c>
      <c r="J246" s="2">
        <f>Orçamento!AE253</f>
        <v>0</v>
      </c>
      <c r="K246" s="2">
        <f>Orçamento!AF253</f>
        <v>0</v>
      </c>
      <c r="L246" s="2">
        <f>Orçamento!AG253</f>
        <v>0</v>
      </c>
      <c r="M246" s="2">
        <f>Orçamento!AH253</f>
        <v>0</v>
      </c>
      <c r="N246" s="2">
        <f>Orçamento!AI253</f>
        <v>0</v>
      </c>
      <c r="O246" s="2">
        <f>Orçamento!AJ253</f>
        <v>0</v>
      </c>
      <c r="P246" s="2">
        <f>Orçamento!AK253</f>
        <v>0</v>
      </c>
      <c r="Q246" s="2">
        <f>Orçamento!AL253</f>
        <v>0</v>
      </c>
      <c r="R246" s="2">
        <f>Orçamento!AM253</f>
        <v>0</v>
      </c>
      <c r="S246" s="2">
        <f>Orçamento!AN253</f>
        <v>0</v>
      </c>
      <c r="T246" s="2">
        <f>Orçamento!AO253</f>
        <v>0</v>
      </c>
      <c r="U246" s="2">
        <f>Orçamento!AP253</f>
        <v>0</v>
      </c>
      <c r="V246" s="2" t="str">
        <f>Orçamento!AQ253</f>
        <v/>
      </c>
    </row>
    <row r="247" spans="1:22" x14ac:dyDescent="0.3">
      <c r="A247" t="str">
        <f>IF(Orçamento!Q254=0,"",Orçamento!Q254)</f>
        <v/>
      </c>
      <c r="B247" t="str">
        <f>IFERROR(VLOOKUP(A247,'Ocultar - Listas condicionadas'!$B$3:$I$13,8,FALSE),"")</f>
        <v/>
      </c>
      <c r="C247" t="str">
        <f>IF(Orçamento!S254="","",Orçamento!S254)</f>
        <v/>
      </c>
      <c r="D247" s="2">
        <f>Orçamento!V254</f>
        <v>0</v>
      </c>
      <c r="E247" s="2" t="str">
        <f>Orçamento!Y254</f>
        <v/>
      </c>
      <c r="F247" s="2">
        <f>Orçamento!AA254</f>
        <v>0</v>
      </c>
      <c r="G247" s="2">
        <f>Orçamento!AB254</f>
        <v>0</v>
      </c>
      <c r="H247" s="2">
        <f>Orçamento!AC254</f>
        <v>0</v>
      </c>
      <c r="I247" s="2">
        <f>Orçamento!AD254</f>
        <v>0</v>
      </c>
      <c r="J247" s="2">
        <f>Orçamento!AE254</f>
        <v>0</v>
      </c>
      <c r="K247" s="2">
        <f>Orçamento!AF254</f>
        <v>0</v>
      </c>
      <c r="L247" s="2">
        <f>Orçamento!AG254</f>
        <v>0</v>
      </c>
      <c r="M247" s="2">
        <f>Orçamento!AH254</f>
        <v>0</v>
      </c>
      <c r="N247" s="2">
        <f>Orçamento!AI254</f>
        <v>0</v>
      </c>
      <c r="O247" s="2">
        <f>Orçamento!AJ254</f>
        <v>0</v>
      </c>
      <c r="P247" s="2">
        <f>Orçamento!AK254</f>
        <v>0</v>
      </c>
      <c r="Q247" s="2">
        <f>Orçamento!AL254</f>
        <v>0</v>
      </c>
      <c r="R247" s="2">
        <f>Orçamento!AM254</f>
        <v>0</v>
      </c>
      <c r="S247" s="2">
        <f>Orçamento!AN254</f>
        <v>0</v>
      </c>
      <c r="T247" s="2">
        <f>Orçamento!AO254</f>
        <v>0</v>
      </c>
      <c r="U247" s="2">
        <f>Orçamento!AP254</f>
        <v>0</v>
      </c>
      <c r="V247" s="2" t="str">
        <f>Orçamento!AQ254</f>
        <v/>
      </c>
    </row>
    <row r="248" spans="1:22" x14ac:dyDescent="0.3">
      <c r="A248" t="str">
        <f>IF(Orçamento!Q255=0,"",Orçamento!Q255)</f>
        <v/>
      </c>
      <c r="B248" t="str">
        <f>IFERROR(VLOOKUP(A248,'Ocultar - Listas condicionadas'!$B$3:$I$13,8,FALSE),"")</f>
        <v/>
      </c>
      <c r="C248" t="str">
        <f>IF(Orçamento!S255="","",Orçamento!S255)</f>
        <v/>
      </c>
      <c r="D248" s="2">
        <f>Orçamento!V255</f>
        <v>0</v>
      </c>
      <c r="E248" s="2" t="str">
        <f>Orçamento!Y255</f>
        <v/>
      </c>
      <c r="F248" s="2">
        <f>Orçamento!AA255</f>
        <v>0</v>
      </c>
      <c r="G248" s="2">
        <f>Orçamento!AB255</f>
        <v>0</v>
      </c>
      <c r="H248" s="2">
        <f>Orçamento!AC255</f>
        <v>0</v>
      </c>
      <c r="I248" s="2">
        <f>Orçamento!AD255</f>
        <v>0</v>
      </c>
      <c r="J248" s="2">
        <f>Orçamento!AE255</f>
        <v>0</v>
      </c>
      <c r="K248" s="2">
        <f>Orçamento!AF255</f>
        <v>0</v>
      </c>
      <c r="L248" s="2">
        <f>Orçamento!AG255</f>
        <v>0</v>
      </c>
      <c r="M248" s="2">
        <f>Orçamento!AH255</f>
        <v>0</v>
      </c>
      <c r="N248" s="2">
        <f>Orçamento!AI255</f>
        <v>0</v>
      </c>
      <c r="O248" s="2">
        <f>Orçamento!AJ255</f>
        <v>0</v>
      </c>
      <c r="P248" s="2">
        <f>Orçamento!AK255</f>
        <v>0</v>
      </c>
      <c r="Q248" s="2">
        <f>Orçamento!AL255</f>
        <v>0</v>
      </c>
      <c r="R248" s="2">
        <f>Orçamento!AM255</f>
        <v>0</v>
      </c>
      <c r="S248" s="2">
        <f>Orçamento!AN255</f>
        <v>0</v>
      </c>
      <c r="T248" s="2">
        <f>Orçamento!AO255</f>
        <v>0</v>
      </c>
      <c r="U248" s="2">
        <f>Orçamento!AP255</f>
        <v>0</v>
      </c>
      <c r="V248" s="2" t="str">
        <f>Orçamento!AQ255</f>
        <v/>
      </c>
    </row>
    <row r="249" spans="1:22" x14ac:dyDescent="0.3">
      <c r="A249" t="str">
        <f>IF(Orçamento!Q256=0,"",Orçamento!Q256)</f>
        <v/>
      </c>
      <c r="B249" t="str">
        <f>IFERROR(VLOOKUP(A249,'Ocultar - Listas condicionadas'!$B$3:$I$13,8,FALSE),"")</f>
        <v/>
      </c>
      <c r="C249" t="str">
        <f>IF(Orçamento!S256="","",Orçamento!S256)</f>
        <v/>
      </c>
      <c r="D249" s="2">
        <f>Orçamento!V256</f>
        <v>0</v>
      </c>
      <c r="E249" s="2" t="str">
        <f>Orçamento!Y256</f>
        <v/>
      </c>
      <c r="F249" s="2">
        <f>Orçamento!AA256</f>
        <v>0</v>
      </c>
      <c r="G249" s="2">
        <f>Orçamento!AB256</f>
        <v>0</v>
      </c>
      <c r="H249" s="2">
        <f>Orçamento!AC256</f>
        <v>0</v>
      </c>
      <c r="I249" s="2">
        <f>Orçamento!AD256</f>
        <v>0</v>
      </c>
      <c r="J249" s="2">
        <f>Orçamento!AE256</f>
        <v>0</v>
      </c>
      <c r="K249" s="2">
        <f>Orçamento!AF256</f>
        <v>0</v>
      </c>
      <c r="L249" s="2">
        <f>Orçamento!AG256</f>
        <v>0</v>
      </c>
      <c r="M249" s="2">
        <f>Orçamento!AH256</f>
        <v>0</v>
      </c>
      <c r="N249" s="2">
        <f>Orçamento!AI256</f>
        <v>0</v>
      </c>
      <c r="O249" s="2">
        <f>Orçamento!AJ256</f>
        <v>0</v>
      </c>
      <c r="P249" s="2">
        <f>Orçamento!AK256</f>
        <v>0</v>
      </c>
      <c r="Q249" s="2">
        <f>Orçamento!AL256</f>
        <v>0</v>
      </c>
      <c r="R249" s="2">
        <f>Orçamento!AM256</f>
        <v>0</v>
      </c>
      <c r="S249" s="2">
        <f>Orçamento!AN256</f>
        <v>0</v>
      </c>
      <c r="T249" s="2">
        <f>Orçamento!AO256</f>
        <v>0</v>
      </c>
      <c r="U249" s="2">
        <f>Orçamento!AP256</f>
        <v>0</v>
      </c>
      <c r="V249" s="2" t="str">
        <f>Orçamento!AQ256</f>
        <v/>
      </c>
    </row>
    <row r="250" spans="1:22" x14ac:dyDescent="0.3">
      <c r="A250" t="str">
        <f>IF(Orçamento!Q257=0,"",Orçamento!Q257)</f>
        <v/>
      </c>
      <c r="B250" t="str">
        <f>IFERROR(VLOOKUP(A250,'Ocultar - Listas condicionadas'!$B$3:$I$13,8,FALSE),"")</f>
        <v/>
      </c>
      <c r="C250" t="str">
        <f>IF(Orçamento!S257="","",Orçamento!S257)</f>
        <v/>
      </c>
      <c r="D250" s="2">
        <f>Orçamento!V257</f>
        <v>0</v>
      </c>
      <c r="E250" s="2" t="str">
        <f>Orçamento!Y257</f>
        <v/>
      </c>
      <c r="F250" s="2">
        <f>Orçamento!AA257</f>
        <v>0</v>
      </c>
      <c r="G250" s="2">
        <f>Orçamento!AB257</f>
        <v>0</v>
      </c>
      <c r="H250" s="2">
        <f>Orçamento!AC257</f>
        <v>0</v>
      </c>
      <c r="I250" s="2">
        <f>Orçamento!AD257</f>
        <v>0</v>
      </c>
      <c r="J250" s="2">
        <f>Orçamento!AE257</f>
        <v>0</v>
      </c>
      <c r="K250" s="2">
        <f>Orçamento!AF257</f>
        <v>0</v>
      </c>
      <c r="L250" s="2">
        <f>Orçamento!AG257</f>
        <v>0</v>
      </c>
      <c r="M250" s="2">
        <f>Orçamento!AH257</f>
        <v>0</v>
      </c>
      <c r="N250" s="2">
        <f>Orçamento!AI257</f>
        <v>0</v>
      </c>
      <c r="O250" s="2">
        <f>Orçamento!AJ257</f>
        <v>0</v>
      </c>
      <c r="P250" s="2">
        <f>Orçamento!AK257</f>
        <v>0</v>
      </c>
      <c r="Q250" s="2">
        <f>Orçamento!AL257</f>
        <v>0</v>
      </c>
      <c r="R250" s="2">
        <f>Orçamento!AM257</f>
        <v>0</v>
      </c>
      <c r="S250" s="2">
        <f>Orçamento!AN257</f>
        <v>0</v>
      </c>
      <c r="T250" s="2">
        <f>Orçamento!AO257</f>
        <v>0</v>
      </c>
      <c r="U250" s="2">
        <f>Orçamento!AP257</f>
        <v>0</v>
      </c>
      <c r="V250" s="2" t="str">
        <f>Orçamento!AQ257</f>
        <v/>
      </c>
    </row>
    <row r="251" spans="1:22" x14ac:dyDescent="0.3">
      <c r="A251" t="str">
        <f>IF(Orçamento!Q258=0,"",Orçamento!Q258)</f>
        <v/>
      </c>
      <c r="B251" t="str">
        <f>IFERROR(VLOOKUP(A251,'Ocultar - Listas condicionadas'!$B$3:$I$13,8,FALSE),"")</f>
        <v/>
      </c>
      <c r="C251" t="str">
        <f>IF(Orçamento!S258="","",Orçamento!S258)</f>
        <v/>
      </c>
      <c r="D251" s="2">
        <f>Orçamento!V258</f>
        <v>0</v>
      </c>
      <c r="E251" s="2" t="str">
        <f>Orçamento!Y258</f>
        <v/>
      </c>
      <c r="F251" s="2">
        <f>Orçamento!AA258</f>
        <v>0</v>
      </c>
      <c r="G251" s="2">
        <f>Orçamento!AB258</f>
        <v>0</v>
      </c>
      <c r="H251" s="2">
        <f>Orçamento!AC258</f>
        <v>0</v>
      </c>
      <c r="I251" s="2">
        <f>Orçamento!AD258</f>
        <v>0</v>
      </c>
      <c r="J251" s="2">
        <f>Orçamento!AE258</f>
        <v>0</v>
      </c>
      <c r="K251" s="2">
        <f>Orçamento!AF258</f>
        <v>0</v>
      </c>
      <c r="L251" s="2">
        <f>Orçamento!AG258</f>
        <v>0</v>
      </c>
      <c r="M251" s="2">
        <f>Orçamento!AH258</f>
        <v>0</v>
      </c>
      <c r="N251" s="2">
        <f>Orçamento!AI258</f>
        <v>0</v>
      </c>
      <c r="O251" s="2">
        <f>Orçamento!AJ258</f>
        <v>0</v>
      </c>
      <c r="P251" s="2">
        <f>Orçamento!AK258</f>
        <v>0</v>
      </c>
      <c r="Q251" s="2">
        <f>Orçamento!AL258</f>
        <v>0</v>
      </c>
      <c r="R251" s="2">
        <f>Orçamento!AM258</f>
        <v>0</v>
      </c>
      <c r="S251" s="2">
        <f>Orçamento!AN258</f>
        <v>0</v>
      </c>
      <c r="T251" s="2">
        <f>Orçamento!AO258</f>
        <v>0</v>
      </c>
      <c r="U251" s="2">
        <f>Orçamento!AP258</f>
        <v>0</v>
      </c>
      <c r="V251" s="2" t="str">
        <f>Orçamento!AQ258</f>
        <v/>
      </c>
    </row>
    <row r="252" spans="1:22" x14ac:dyDescent="0.3">
      <c r="A252" t="str">
        <f>IF(Orçamento!Q259=0,"",Orçamento!Q259)</f>
        <v/>
      </c>
      <c r="B252" t="str">
        <f>IFERROR(VLOOKUP(A252,'Ocultar - Listas condicionadas'!$B$3:$I$13,8,FALSE),"")</f>
        <v/>
      </c>
      <c r="C252" t="str">
        <f>IF(Orçamento!S259="","",Orçamento!S259)</f>
        <v/>
      </c>
      <c r="D252" s="2">
        <f>Orçamento!V259</f>
        <v>0</v>
      </c>
      <c r="E252" s="2" t="str">
        <f>Orçamento!Y259</f>
        <v/>
      </c>
      <c r="F252" s="2">
        <f>Orçamento!AA259</f>
        <v>0</v>
      </c>
      <c r="G252" s="2">
        <f>Orçamento!AB259</f>
        <v>0</v>
      </c>
      <c r="H252" s="2">
        <f>Orçamento!AC259</f>
        <v>0</v>
      </c>
      <c r="I252" s="2">
        <f>Orçamento!AD259</f>
        <v>0</v>
      </c>
      <c r="J252" s="2">
        <f>Orçamento!AE259</f>
        <v>0</v>
      </c>
      <c r="K252" s="2">
        <f>Orçamento!AF259</f>
        <v>0</v>
      </c>
      <c r="L252" s="2">
        <f>Orçamento!AG259</f>
        <v>0</v>
      </c>
      <c r="M252" s="2">
        <f>Orçamento!AH259</f>
        <v>0</v>
      </c>
      <c r="N252" s="2">
        <f>Orçamento!AI259</f>
        <v>0</v>
      </c>
      <c r="O252" s="2">
        <f>Orçamento!AJ259</f>
        <v>0</v>
      </c>
      <c r="P252" s="2">
        <f>Orçamento!AK259</f>
        <v>0</v>
      </c>
      <c r="Q252" s="2">
        <f>Orçamento!AL259</f>
        <v>0</v>
      </c>
      <c r="R252" s="2">
        <f>Orçamento!AM259</f>
        <v>0</v>
      </c>
      <c r="S252" s="2">
        <f>Orçamento!AN259</f>
        <v>0</v>
      </c>
      <c r="T252" s="2">
        <f>Orçamento!AO259</f>
        <v>0</v>
      </c>
      <c r="U252" s="2">
        <f>Orçamento!AP259</f>
        <v>0</v>
      </c>
      <c r="V252" s="2" t="str">
        <f>Orçamento!AQ259</f>
        <v/>
      </c>
    </row>
    <row r="253" spans="1:22" x14ac:dyDescent="0.3">
      <c r="A253" t="str">
        <f>IF(Orçamento!Q260=0,"",Orçamento!Q260)</f>
        <v/>
      </c>
      <c r="B253" t="str">
        <f>IFERROR(VLOOKUP(A253,'Ocultar - Listas condicionadas'!$B$3:$I$13,8,FALSE),"")</f>
        <v/>
      </c>
      <c r="C253" t="str">
        <f>IF(Orçamento!S260="","",Orçamento!S260)</f>
        <v/>
      </c>
      <c r="D253" s="2">
        <f>Orçamento!V260</f>
        <v>0</v>
      </c>
      <c r="E253" s="2" t="str">
        <f>Orçamento!Y260</f>
        <v/>
      </c>
      <c r="F253" s="2">
        <f>Orçamento!AA260</f>
        <v>0</v>
      </c>
      <c r="G253" s="2">
        <f>Orçamento!AB260</f>
        <v>0</v>
      </c>
      <c r="H253" s="2">
        <f>Orçamento!AC260</f>
        <v>0</v>
      </c>
      <c r="I253" s="2">
        <f>Orçamento!AD260</f>
        <v>0</v>
      </c>
      <c r="J253" s="2">
        <f>Orçamento!AE260</f>
        <v>0</v>
      </c>
      <c r="K253" s="2">
        <f>Orçamento!AF260</f>
        <v>0</v>
      </c>
      <c r="L253" s="2">
        <f>Orçamento!AG260</f>
        <v>0</v>
      </c>
      <c r="M253" s="2">
        <f>Orçamento!AH260</f>
        <v>0</v>
      </c>
      <c r="N253" s="2">
        <f>Orçamento!AI260</f>
        <v>0</v>
      </c>
      <c r="O253" s="2">
        <f>Orçamento!AJ260</f>
        <v>0</v>
      </c>
      <c r="P253" s="2">
        <f>Orçamento!AK260</f>
        <v>0</v>
      </c>
      <c r="Q253" s="2">
        <f>Orçamento!AL260</f>
        <v>0</v>
      </c>
      <c r="R253" s="2">
        <f>Orçamento!AM260</f>
        <v>0</v>
      </c>
      <c r="S253" s="2">
        <f>Orçamento!AN260</f>
        <v>0</v>
      </c>
      <c r="T253" s="2">
        <f>Orçamento!AO260</f>
        <v>0</v>
      </c>
      <c r="U253" s="2">
        <f>Orçamento!AP260</f>
        <v>0</v>
      </c>
      <c r="V253" s="2" t="str">
        <f>Orçamento!AQ260</f>
        <v/>
      </c>
    </row>
    <row r="254" spans="1:22" x14ac:dyDescent="0.3">
      <c r="A254" t="str">
        <f>IF(Orçamento!Q261=0,"",Orçamento!Q261)</f>
        <v/>
      </c>
      <c r="B254" t="str">
        <f>IFERROR(VLOOKUP(A254,'Ocultar - Listas condicionadas'!$B$3:$I$13,8,FALSE),"")</f>
        <v/>
      </c>
      <c r="C254" t="str">
        <f>IF(Orçamento!S261="","",Orçamento!S261)</f>
        <v/>
      </c>
      <c r="D254" s="2">
        <f>Orçamento!V261</f>
        <v>0</v>
      </c>
      <c r="E254" s="2" t="str">
        <f>Orçamento!Y261</f>
        <v/>
      </c>
      <c r="F254" s="2">
        <f>Orçamento!AA261</f>
        <v>0</v>
      </c>
      <c r="G254" s="2">
        <f>Orçamento!AB261</f>
        <v>0</v>
      </c>
      <c r="H254" s="2">
        <f>Orçamento!AC261</f>
        <v>0</v>
      </c>
      <c r="I254" s="2">
        <f>Orçamento!AD261</f>
        <v>0</v>
      </c>
      <c r="J254" s="2">
        <f>Orçamento!AE261</f>
        <v>0</v>
      </c>
      <c r="K254" s="2">
        <f>Orçamento!AF261</f>
        <v>0</v>
      </c>
      <c r="L254" s="2">
        <f>Orçamento!AG261</f>
        <v>0</v>
      </c>
      <c r="M254" s="2">
        <f>Orçamento!AH261</f>
        <v>0</v>
      </c>
      <c r="N254" s="2">
        <f>Orçamento!AI261</f>
        <v>0</v>
      </c>
      <c r="O254" s="2">
        <f>Orçamento!AJ261</f>
        <v>0</v>
      </c>
      <c r="P254" s="2">
        <f>Orçamento!AK261</f>
        <v>0</v>
      </c>
      <c r="Q254" s="2">
        <f>Orçamento!AL261</f>
        <v>0</v>
      </c>
      <c r="R254" s="2">
        <f>Orçamento!AM261</f>
        <v>0</v>
      </c>
      <c r="S254" s="2">
        <f>Orçamento!AN261</f>
        <v>0</v>
      </c>
      <c r="T254" s="2">
        <f>Orçamento!AO261</f>
        <v>0</v>
      </c>
      <c r="U254" s="2">
        <f>Orçamento!AP261</f>
        <v>0</v>
      </c>
      <c r="V254" s="2" t="str">
        <f>Orçamento!AQ261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zoomScale="90" zoomScaleNormal="90" workbookViewId="0">
      <selection activeCell="D3" sqref="D3:H3"/>
    </sheetView>
  </sheetViews>
  <sheetFormatPr defaultRowHeight="14.4" x14ac:dyDescent="0.3"/>
  <cols>
    <col min="1" max="1" width="49" bestFit="1" customWidth="1"/>
    <col min="2" max="2" width="48.88671875" bestFit="1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3" t="s">
        <v>187</v>
      </c>
      <c r="K1" s="102" t="s">
        <v>102</v>
      </c>
      <c r="L1" s="102" t="s">
        <v>14</v>
      </c>
      <c r="M1" s="102" t="s">
        <v>16</v>
      </c>
      <c r="N1" s="102" t="s">
        <v>103</v>
      </c>
      <c r="O1" s="102" t="s">
        <v>135</v>
      </c>
      <c r="P1" s="102" t="s">
        <v>136</v>
      </c>
      <c r="Q1" s="102" t="s">
        <v>137</v>
      </c>
      <c r="R1" s="102" t="s">
        <v>138</v>
      </c>
      <c r="S1" s="102" t="s">
        <v>123</v>
      </c>
      <c r="T1" s="102" t="s">
        <v>184</v>
      </c>
      <c r="U1" s="102" t="s">
        <v>139</v>
      </c>
      <c r="V1" s="102" t="s">
        <v>140</v>
      </c>
    </row>
    <row r="2" spans="1:22" x14ac:dyDescent="0.3">
      <c r="A2" t="str">
        <f>IF(Orçamento!D26="","",Orçamento!D26)</f>
        <v>Descrição do objetivo</v>
      </c>
      <c r="B2" t="s">
        <v>185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1" t="s">
        <v>148</v>
      </c>
      <c r="L2" s="12" t="s">
        <v>91</v>
      </c>
      <c r="M2" s="81" t="s">
        <v>141</v>
      </c>
      <c r="N2" s="12" t="s">
        <v>103</v>
      </c>
      <c r="O2" s="81" t="s">
        <v>142</v>
      </c>
      <c r="P2" s="81" t="s">
        <v>143</v>
      </c>
      <c r="Q2" s="81" t="s">
        <v>104</v>
      </c>
      <c r="R2" s="81" t="s">
        <v>144</v>
      </c>
      <c r="S2" s="81" t="s">
        <v>145</v>
      </c>
      <c r="T2" s="81" t="s">
        <v>15</v>
      </c>
      <c r="U2" s="81" t="s">
        <v>146</v>
      </c>
      <c r="V2" s="81" t="s">
        <v>147</v>
      </c>
    </row>
    <row r="3" spans="1:22" ht="14.4" customHeight="1" x14ac:dyDescent="0.3">
      <c r="A3" t="s">
        <v>252</v>
      </c>
      <c r="B3" t="str">
        <f>SUBSTITUTE(A3," ","_")</f>
        <v>Gestão_e_gastos_recorrentes</v>
      </c>
      <c r="C3" s="14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188</v>
      </c>
      <c r="K3" s="82" t="s">
        <v>153</v>
      </c>
      <c r="L3" s="83" t="s">
        <v>92</v>
      </c>
      <c r="M3" s="83"/>
      <c r="N3" s="83"/>
      <c r="O3" s="82" t="s">
        <v>149</v>
      </c>
      <c r="P3" s="82" t="s">
        <v>154</v>
      </c>
      <c r="Q3" s="83"/>
      <c r="R3" s="82" t="s">
        <v>150</v>
      </c>
      <c r="S3" s="82" t="s">
        <v>156</v>
      </c>
      <c r="T3" s="83"/>
      <c r="U3" s="82" t="s">
        <v>151</v>
      </c>
      <c r="V3" s="82" t="s">
        <v>152</v>
      </c>
    </row>
    <row r="4" spans="1:22" x14ac:dyDescent="0.3">
      <c r="A4" t="s">
        <v>244</v>
      </c>
      <c r="B4" t="str">
        <f t="shared" ref="B4:B10" si="0">SUBSTITUTE(A4," ","_")</f>
        <v>Articulação_e_mobilização</v>
      </c>
      <c r="C4" s="14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80</v>
      </c>
      <c r="K4" s="84"/>
      <c r="L4" s="83" t="s">
        <v>93</v>
      </c>
      <c r="M4" s="83"/>
      <c r="N4" s="83"/>
      <c r="O4" s="83"/>
      <c r="P4" s="82" t="s">
        <v>149</v>
      </c>
      <c r="Q4" s="83"/>
      <c r="R4" s="82" t="s">
        <v>155</v>
      </c>
      <c r="S4" s="82" t="s">
        <v>158</v>
      </c>
      <c r="T4" s="83"/>
      <c r="U4" s="83"/>
      <c r="V4" s="82" t="s">
        <v>157</v>
      </c>
    </row>
    <row r="5" spans="1:22" ht="14.4" customHeight="1" x14ac:dyDescent="0.3">
      <c r="A5" t="s">
        <v>245</v>
      </c>
      <c r="B5" t="str">
        <f t="shared" si="0"/>
        <v>Diagnóstico_e_Elaboração_do_Plano_de_Restauração</v>
      </c>
      <c r="C5" s="14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27</v>
      </c>
      <c r="K5" s="83"/>
      <c r="L5" s="83" t="s">
        <v>130</v>
      </c>
      <c r="M5" s="83"/>
      <c r="N5" s="83"/>
      <c r="O5" s="83"/>
      <c r="P5" s="84"/>
      <c r="Q5" s="83"/>
      <c r="R5" s="83"/>
      <c r="S5" s="82" t="s">
        <v>160</v>
      </c>
      <c r="T5" s="83"/>
      <c r="U5" s="83"/>
      <c r="V5" s="82" t="s">
        <v>159</v>
      </c>
    </row>
    <row r="6" spans="1:22" x14ac:dyDescent="0.3">
      <c r="A6" t="s">
        <v>246</v>
      </c>
      <c r="B6" t="str">
        <f t="shared" si="0"/>
        <v>Implementação_do_Plano_de_Restauração</v>
      </c>
      <c r="C6" s="14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28</v>
      </c>
      <c r="K6" s="83"/>
      <c r="L6" s="83" t="s">
        <v>125</v>
      </c>
      <c r="M6" s="83"/>
      <c r="N6" s="83"/>
      <c r="O6" s="83"/>
      <c r="P6" s="83"/>
      <c r="Q6" s="83"/>
      <c r="R6" s="83"/>
      <c r="S6" s="84"/>
      <c r="T6" s="83"/>
      <c r="U6" s="83"/>
      <c r="V6" s="82" t="s">
        <v>161</v>
      </c>
    </row>
    <row r="7" spans="1:22" ht="14.4" customHeight="1" x14ac:dyDescent="0.3">
      <c r="A7" t="s">
        <v>247</v>
      </c>
      <c r="B7" t="str">
        <f t="shared" si="0"/>
        <v>Fortalecimento_da_Cadeia_Produtiva_da_Restauração</v>
      </c>
      <c r="C7" s="14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29</v>
      </c>
      <c r="K7" s="83"/>
      <c r="L7" s="83" t="s">
        <v>128</v>
      </c>
      <c r="M7" s="83"/>
      <c r="N7" s="83"/>
      <c r="O7" s="83"/>
      <c r="P7" s="83"/>
      <c r="Q7" s="83"/>
      <c r="R7" s="83"/>
      <c r="S7" s="83"/>
      <c r="T7" s="83"/>
      <c r="U7" s="83"/>
      <c r="V7" s="82" t="s">
        <v>162</v>
      </c>
    </row>
    <row r="8" spans="1:22" x14ac:dyDescent="0.3">
      <c r="A8" t="s">
        <v>248</v>
      </c>
      <c r="B8" t="str">
        <f t="shared" si="0"/>
        <v>Capacitações</v>
      </c>
      <c r="C8" s="14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30</v>
      </c>
      <c r="K8" s="83"/>
      <c r="L8" s="83" t="s">
        <v>131</v>
      </c>
      <c r="M8" s="83"/>
      <c r="N8" s="83"/>
      <c r="O8" s="83"/>
      <c r="P8" s="83"/>
      <c r="Q8" s="83"/>
      <c r="R8" s="83"/>
      <c r="S8" s="83"/>
      <c r="T8" s="83"/>
      <c r="U8" s="83"/>
      <c r="V8" s="82" t="s">
        <v>163</v>
      </c>
    </row>
    <row r="9" spans="1:22" ht="14.4" customHeight="1" x14ac:dyDescent="0.3">
      <c r="A9" t="s">
        <v>249</v>
      </c>
      <c r="B9" t="str">
        <f t="shared" si="0"/>
        <v>Monitoramento</v>
      </c>
      <c r="C9" s="14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31</v>
      </c>
      <c r="K9" s="83"/>
      <c r="L9" s="83" t="s">
        <v>94</v>
      </c>
      <c r="M9" s="83"/>
      <c r="N9" s="83"/>
      <c r="O9" s="83"/>
      <c r="P9" s="83"/>
      <c r="Q9" s="83"/>
      <c r="R9" s="83"/>
      <c r="S9" s="83"/>
      <c r="T9" s="83"/>
      <c r="U9" s="83"/>
      <c r="V9" s="82" t="s">
        <v>164</v>
      </c>
    </row>
    <row r="10" spans="1:22" x14ac:dyDescent="0.3">
      <c r="A10" t="s">
        <v>250</v>
      </c>
      <c r="B10" t="str">
        <f t="shared" si="0"/>
        <v>Estratégia_de_Comunicação</v>
      </c>
      <c r="C10" s="14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32</v>
      </c>
      <c r="K10" s="83"/>
      <c r="L10" s="83" t="s">
        <v>95</v>
      </c>
      <c r="M10" s="83"/>
      <c r="N10" s="83"/>
      <c r="O10" s="83"/>
      <c r="P10" s="83"/>
      <c r="Q10" s="83"/>
      <c r="R10" s="83"/>
      <c r="S10" s="83"/>
      <c r="T10" s="83"/>
      <c r="U10" s="83"/>
      <c r="V10" s="82" t="s">
        <v>165</v>
      </c>
    </row>
    <row r="11" spans="1:22" ht="14.4" customHeight="1" x14ac:dyDescent="0.3">
      <c r="K11" s="83"/>
      <c r="L11" s="83" t="s">
        <v>132</v>
      </c>
      <c r="M11" s="83"/>
      <c r="N11" s="83"/>
      <c r="O11" s="83"/>
      <c r="P11" s="83"/>
      <c r="Q11" s="83"/>
      <c r="R11" s="83"/>
      <c r="S11" s="83"/>
      <c r="T11" s="83"/>
      <c r="U11" s="83"/>
      <c r="V11" s="82" t="s">
        <v>166</v>
      </c>
    </row>
    <row r="12" spans="1:22" x14ac:dyDescent="0.3">
      <c r="K12" s="83"/>
      <c r="L12" s="83" t="s">
        <v>96</v>
      </c>
      <c r="M12" s="83"/>
      <c r="N12" s="83"/>
      <c r="O12" s="83"/>
      <c r="P12" s="83"/>
      <c r="Q12" s="83"/>
      <c r="R12" s="83"/>
      <c r="S12" s="83"/>
      <c r="T12" s="83"/>
      <c r="U12" s="83"/>
      <c r="V12" s="82" t="s">
        <v>167</v>
      </c>
    </row>
    <row r="13" spans="1:22" x14ac:dyDescent="0.3">
      <c r="K13" s="83"/>
      <c r="L13" s="83" t="s">
        <v>129</v>
      </c>
      <c r="M13" s="83"/>
      <c r="N13" s="83"/>
      <c r="O13" s="83"/>
      <c r="P13" s="83"/>
      <c r="Q13" s="83"/>
      <c r="R13" s="83"/>
      <c r="S13" s="83"/>
      <c r="T13" s="83"/>
      <c r="U13" s="83"/>
      <c r="V13" s="82" t="s">
        <v>168</v>
      </c>
    </row>
    <row r="14" spans="1:22" x14ac:dyDescent="0.3">
      <c r="K14" s="83"/>
      <c r="L14" s="83" t="s">
        <v>97</v>
      </c>
      <c r="M14" s="83"/>
      <c r="N14" s="83"/>
      <c r="O14" s="83"/>
      <c r="P14" s="83"/>
      <c r="Q14" s="83"/>
      <c r="R14" s="83"/>
      <c r="S14" s="83"/>
      <c r="T14" s="83"/>
      <c r="U14" s="83"/>
      <c r="V14" s="82" t="s">
        <v>169</v>
      </c>
    </row>
    <row r="15" spans="1:22" x14ac:dyDescent="0.3">
      <c r="K15" s="83"/>
      <c r="L15" s="83" t="s">
        <v>98</v>
      </c>
      <c r="M15" s="83"/>
      <c r="N15" s="83"/>
      <c r="O15" s="83"/>
      <c r="P15" s="83"/>
      <c r="Q15" s="83"/>
      <c r="R15" s="83"/>
      <c r="S15" s="83"/>
      <c r="T15" s="83"/>
      <c r="U15" s="83"/>
      <c r="V15" s="82" t="s">
        <v>170</v>
      </c>
    </row>
    <row r="16" spans="1:22" x14ac:dyDescent="0.3">
      <c r="K16" s="83"/>
      <c r="L16" s="83" t="s">
        <v>171</v>
      </c>
      <c r="M16" s="83"/>
      <c r="N16" s="83"/>
      <c r="O16" s="83"/>
      <c r="P16" s="83"/>
      <c r="Q16" s="83"/>
      <c r="R16" s="83"/>
      <c r="S16" s="83"/>
      <c r="T16" s="83"/>
      <c r="U16" s="83"/>
      <c r="V16" s="82" t="s">
        <v>172</v>
      </c>
    </row>
    <row r="17" spans="3:22" ht="14.4" customHeight="1" x14ac:dyDescent="0.3">
      <c r="K17" s="83"/>
      <c r="L17" s="83" t="s">
        <v>99</v>
      </c>
      <c r="M17" s="83"/>
      <c r="N17" s="83"/>
      <c r="O17" s="83"/>
      <c r="P17" s="83"/>
      <c r="Q17" s="83"/>
      <c r="R17" s="83"/>
      <c r="S17" s="83"/>
      <c r="T17" s="83"/>
      <c r="U17" s="83"/>
      <c r="V17" s="82" t="s">
        <v>173</v>
      </c>
    </row>
    <row r="18" spans="3:22" x14ac:dyDescent="0.3">
      <c r="K18" s="83"/>
      <c r="L18" s="83" t="s">
        <v>100</v>
      </c>
      <c r="M18" s="83"/>
      <c r="N18" s="83"/>
      <c r="O18" s="83"/>
      <c r="P18" s="83"/>
      <c r="Q18" s="83"/>
      <c r="R18" s="83"/>
      <c r="S18" s="83"/>
      <c r="T18" s="83"/>
      <c r="U18" s="83"/>
      <c r="V18" s="82" t="s">
        <v>174</v>
      </c>
    </row>
    <row r="19" spans="3:22" x14ac:dyDescent="0.3">
      <c r="K19" s="83"/>
      <c r="L19" s="83" t="s">
        <v>126</v>
      </c>
      <c r="M19" s="83"/>
      <c r="N19" s="83"/>
      <c r="O19" s="83"/>
      <c r="P19" s="83"/>
      <c r="Q19" s="83"/>
      <c r="R19" s="83"/>
      <c r="S19" s="83"/>
      <c r="T19" s="83"/>
      <c r="U19" s="83"/>
      <c r="V19" s="82" t="s">
        <v>175</v>
      </c>
    </row>
    <row r="20" spans="3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K20" s="83"/>
      <c r="L20" s="83" t="s">
        <v>101</v>
      </c>
      <c r="M20" s="83"/>
      <c r="N20" s="83"/>
      <c r="O20" s="83"/>
      <c r="P20" s="83"/>
      <c r="Q20" s="83"/>
      <c r="R20" s="83"/>
      <c r="S20" s="83"/>
      <c r="T20" s="83"/>
      <c r="U20" s="83"/>
      <c r="V20" s="82" t="s">
        <v>176</v>
      </c>
    </row>
    <row r="21" spans="3:22" x14ac:dyDescent="0.3">
      <c r="C21" t="str">
        <f>IF(Orçamento!B44="","",Orçamento!B44)</f>
        <v/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K21" s="83"/>
      <c r="L21" s="83" t="s">
        <v>127</v>
      </c>
      <c r="M21" s="83"/>
      <c r="N21" s="83"/>
      <c r="O21" s="83"/>
      <c r="P21" s="83"/>
      <c r="Q21" s="83"/>
      <c r="R21" s="83"/>
      <c r="S21" s="83"/>
      <c r="T21" s="83"/>
      <c r="U21" s="83"/>
      <c r="V21" s="82" t="s">
        <v>177</v>
      </c>
    </row>
    <row r="22" spans="3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K22" s="83"/>
      <c r="L22" s="83" t="s">
        <v>124</v>
      </c>
      <c r="M22" s="83"/>
      <c r="N22" s="83"/>
      <c r="O22" s="83"/>
      <c r="P22" s="83"/>
      <c r="Q22" s="83"/>
      <c r="R22" s="83"/>
      <c r="S22" s="83"/>
      <c r="T22" s="83"/>
      <c r="U22" s="83"/>
      <c r="V22" s="82" t="s">
        <v>178</v>
      </c>
    </row>
    <row r="23" spans="3:22" x14ac:dyDescent="0.3">
      <c r="K23" s="83"/>
      <c r="L23" s="83" t="s">
        <v>151</v>
      </c>
      <c r="M23" s="83"/>
      <c r="N23" s="83"/>
      <c r="O23" s="83"/>
      <c r="P23" s="83"/>
      <c r="Q23" s="83"/>
      <c r="R23" s="83"/>
      <c r="S23" s="83"/>
      <c r="T23" s="83"/>
      <c r="U23" s="83"/>
      <c r="V23" s="82" t="s">
        <v>179</v>
      </c>
    </row>
    <row r="24" spans="3:22" x14ac:dyDescent="0.3"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2" t="s">
        <v>180</v>
      </c>
    </row>
    <row r="25" spans="3:22" x14ac:dyDescent="0.3"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2" t="s">
        <v>181</v>
      </c>
    </row>
    <row r="26" spans="3:22" x14ac:dyDescent="0.3"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2" t="s">
        <v>182</v>
      </c>
    </row>
    <row r="27" spans="3:22" x14ac:dyDescent="0.3"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2" t="s">
        <v>183</v>
      </c>
    </row>
    <row r="28" spans="3:22" x14ac:dyDescent="0.3"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2" t="s">
        <v>151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zoomScale="85" zoomScaleNormal="85" workbookViewId="0">
      <selection activeCell="H5" sqref="H5"/>
    </sheetView>
  </sheetViews>
  <sheetFormatPr defaultRowHeight="14.4" x14ac:dyDescent="0.3"/>
  <cols>
    <col min="1" max="9" width="19.44140625" bestFit="1" customWidth="1"/>
    <col min="10" max="10" width="20.5546875" bestFit="1" customWidth="1"/>
    <col min="11" max="18" width="20.5546875" customWidth="1"/>
    <col min="32" max="32" width="18.88671875" bestFit="1" customWidth="1"/>
    <col min="34" max="34" width="10.88671875" bestFit="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228</v>
      </c>
      <c r="O1" t="s">
        <v>229</v>
      </c>
      <c r="P1" t="s">
        <v>230</v>
      </c>
      <c r="S1" t="s">
        <v>55</v>
      </c>
      <c r="T1" t="s">
        <v>56</v>
      </c>
      <c r="U1" t="s">
        <v>57</v>
      </c>
      <c r="V1" t="s">
        <v>58</v>
      </c>
      <c r="X1" s="9" t="s">
        <v>59</v>
      </c>
      <c r="Y1" s="9" t="s">
        <v>56</v>
      </c>
      <c r="Z1" s="10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0</v>
      </c>
    </row>
    <row r="2" spans="1:36" ht="28.8" x14ac:dyDescent="0.3">
      <c r="A2" s="5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8">
        <v>1</v>
      </c>
      <c r="T2" s="8">
        <v>3</v>
      </c>
      <c r="U2" s="8">
        <v>6</v>
      </c>
      <c r="V2" s="8">
        <v>12</v>
      </c>
      <c r="X2" s="10" t="s">
        <v>60</v>
      </c>
      <c r="Y2" s="9" t="s">
        <v>57</v>
      </c>
      <c r="Z2" s="10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239</v>
      </c>
      <c r="F3" t="s">
        <v>240</v>
      </c>
      <c r="G3" t="s">
        <v>241</v>
      </c>
      <c r="H3" t="s">
        <v>242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0</v>
      </c>
    </row>
    <row r="5" spans="1:36" x14ac:dyDescent="0.3">
      <c r="A5" s="11" t="e">
        <f t="shared" ref="A5:H5" si="5">A4/SUM($A$4:$H$4)</f>
        <v>#N/A</v>
      </c>
      <c r="B5" s="11" t="e">
        <f t="shared" si="5"/>
        <v>#N/A</v>
      </c>
      <c r="C5" s="11" t="e">
        <f t="shared" si="5"/>
        <v>#N/A</v>
      </c>
      <c r="D5" s="11" t="e">
        <f t="shared" si="5"/>
        <v>#N/A</v>
      </c>
      <c r="E5" s="11" t="e">
        <f t="shared" si="5"/>
        <v>#N/A</v>
      </c>
      <c r="F5" s="11" t="e">
        <f t="shared" si="5"/>
        <v>#N/A</v>
      </c>
      <c r="G5" s="11" t="e">
        <f t="shared" si="5"/>
        <v>#N/A</v>
      </c>
      <c r="H5" s="11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0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0</v>
      </c>
      <c r="AH6" s="2">
        <f t="shared" si="2"/>
        <v>0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239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240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241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242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disablePrompts="1"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639E85-42A9-49DB-9CD5-A92032B4A766}"/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purl.org/dc/dcmitype/"/>
    <ds:schemaRef ds:uri="f23f8eac-f1d7-411f-955e-781fdb8e7e0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a7e7587-b21f-4265-b815-62ae9567683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39</vt:i4>
      </vt:variant>
    </vt:vector>
  </HeadingPairs>
  <TitlesOfParts>
    <vt:vector size="46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2022-11-16T15:49:06Z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0x0101001E498ED9D4B73647B8E285670072134E</vt:lpwstr>
  </property>
  <property fmtid="{D5CDD505-2E9C-101B-9397-08002B2CF9AE}" pid="3" name="MediaServiceImageTags">
    <vt:lpwstr/>
  </property>
</Properties>
</file>